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45" windowHeight="4620" activeTab="1"/>
  </bookViews>
  <sheets>
    <sheet name="consol P&amp;L" sheetId="1" r:id="rId1"/>
    <sheet name="consol BS" sheetId="2" r:id="rId2"/>
    <sheet name="000" sheetId="3" state="veryHidden" r:id="rId3"/>
  </sheets>
  <definedNames>
    <definedName name="_xlnm.Print_Area" localSheetId="1">'consol BS'!$B$3:$I$52</definedName>
    <definedName name="_xlnm.Print_Area" localSheetId="0">'consol P&amp;L'!$B$2:$J$54</definedName>
  </definedNames>
  <calcPr fullCalcOnLoad="1"/>
</workbook>
</file>

<file path=xl/sharedStrings.xml><?xml version="1.0" encoding="utf-8"?>
<sst xmlns="http://schemas.openxmlformats.org/spreadsheetml/2006/main" count="135" uniqueCount="113">
  <si>
    <t>UNAUDITED QUARTERLY REPORT ON CONSOLIDATED RESULTS</t>
  </si>
  <si>
    <t>FOR THE FINANCIAL QUARTER ENDED 30TH JUNE 2000</t>
  </si>
  <si>
    <t>CONSOLIDATED INCOME STATEMENT</t>
  </si>
  <si>
    <t>INDIVIDUAL QUARTER</t>
  </si>
  <si>
    <t>CUMULATIVE QUARTER</t>
  </si>
  <si>
    <t xml:space="preserve">Current </t>
  </si>
  <si>
    <t>Preceding Year</t>
  </si>
  <si>
    <t>Cumulative</t>
  </si>
  <si>
    <t>Year</t>
  </si>
  <si>
    <t>Corresponding</t>
  </si>
  <si>
    <t>Current</t>
  </si>
  <si>
    <t>Quarter</t>
  </si>
  <si>
    <t xml:space="preserve"> Quarter</t>
  </si>
  <si>
    <t>To Date</t>
  </si>
  <si>
    <t>Period</t>
  </si>
  <si>
    <t>30/06/2000</t>
  </si>
  <si>
    <t>30/06/1999</t>
  </si>
  <si>
    <t>RM'000</t>
  </si>
  <si>
    <t>Sep'99</t>
  </si>
  <si>
    <t>Dec'99</t>
  </si>
  <si>
    <t>31/03/00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</si>
  <si>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</si>
  <si>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</si>
  <si>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</si>
  <si>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</si>
  <si>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</si>
  <si>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</si>
  <si>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</si>
  <si>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</si>
  <si>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</si>
  <si>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</si>
  <si>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</si>
  <si>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</si>
  <si>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</si>
  <si>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</si>
  <si>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</si>
  <si>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</t>
  </si>
  <si>
    <t>interest on borrowings, depreciation</t>
  </si>
  <si>
    <t>and amortisation and exceptional items</t>
  </si>
  <si>
    <t xml:space="preserve"> but  before income tax, minority </t>
  </si>
  <si>
    <t>interests and extraordinary items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</si>
  <si>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</si>
  <si>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</si>
  <si>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</si>
  <si>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</si>
  <si>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</si>
  <si>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</si>
  <si>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(i)</t>
  </si>
  <si>
    <t>i)    Profit/(loss) after taxation</t>
  </si>
  <si>
    <t xml:space="preserve">      before deducting minority interests</t>
  </si>
  <si>
    <t>ii)   Add minority interests</t>
  </si>
  <si>
    <t>(j)</t>
  </si>
  <si>
    <t>Profit/(loss) after taxation attributable</t>
  </si>
  <si>
    <t>to members of the company</t>
  </si>
  <si>
    <t>(k)</t>
  </si>
  <si>
    <t>i)    Extraordinary items</t>
  </si>
  <si>
    <t>ii)   Less minority interests</t>
  </si>
  <si>
    <t>iii)  Extraordinary items attributable</t>
  </si>
  <si>
    <t xml:space="preserve">      to members of the company</t>
  </si>
  <si>
    <t>(l)</t>
  </si>
  <si>
    <t>Profit/(loss) after taxation and extraordinary items</t>
  </si>
  <si>
    <t>attributable to members of the company</t>
  </si>
  <si>
    <t>Earnings per share based</t>
  </si>
  <si>
    <t>on 2(j) above after deducting</t>
  </si>
  <si>
    <t>Jun'99</t>
  </si>
  <si>
    <t>Jun'98</t>
  </si>
  <si>
    <t>any provision for preference dividends, if any :</t>
  </si>
  <si>
    <t>i)    Basic (based on 700,458,418 ordinary shares - sen)</t>
  </si>
  <si>
    <t xml:space="preserve">ii)   Fully diluted (based on 770,500,740 ordinary </t>
  </si>
  <si>
    <t xml:space="preserve">      shares - sen)</t>
  </si>
  <si>
    <t>HONG LEONG PROPERTIES BERHAD</t>
  </si>
  <si>
    <t>CONSOLIDATED BALANCE SHEET</t>
  </si>
  <si>
    <t>UNAUDITED</t>
  </si>
  <si>
    <t>AUDITED</t>
  </si>
  <si>
    <t>AS AT</t>
  </si>
  <si>
    <t>END OF</t>
  </si>
  <si>
    <t>PRECEDING</t>
  </si>
  <si>
    <t>CURRENT</t>
  </si>
  <si>
    <t>FINANCIAL</t>
  </si>
  <si>
    <t>QUARTER</t>
  </si>
  <si>
    <t>YEAR END</t>
  </si>
  <si>
    <t>Fixed Assets</t>
  </si>
  <si>
    <t>Investment Properties</t>
  </si>
  <si>
    <t>Land Held for Development</t>
  </si>
  <si>
    <t>Investment in Associated Companies</t>
  </si>
  <si>
    <t>Investment in Joint Ventures</t>
  </si>
  <si>
    <t>Long Term Investments</t>
  </si>
  <si>
    <t>Current Assets</t>
  </si>
  <si>
    <t>Stocks and work in progress</t>
  </si>
  <si>
    <t>Investments</t>
  </si>
  <si>
    <t>Development Properties</t>
  </si>
  <si>
    <t>Trade Debtors</t>
  </si>
  <si>
    <t>Other Debtor, Deposit &amp; Prepayment</t>
  </si>
  <si>
    <t>Deposit with licensed banks</t>
  </si>
  <si>
    <t>Cash and bank balances</t>
  </si>
  <si>
    <t>Current Liabilities</t>
  </si>
  <si>
    <t>Trade Creditors</t>
  </si>
  <si>
    <t>Other Creditors &amp; Accruals</t>
  </si>
  <si>
    <t>Short Term Borrowings</t>
  </si>
  <si>
    <t>Proposed Dividend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</si>
  <si>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</si>
  <si>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</si>
  <si>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</si>
  <si>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</si>
  <si>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</si>
  <si>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</si>
  <si>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Exchange Reserve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</si>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</sst>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         &quot;_);_(@_)"/>
    <numFmt numFmtId="173" formatCode="General_)"/>
    <numFmt numFmtId="174" formatCode="_-* #,##0.0_-;\-* #,##0.0_-;_-* &quot;-&quot;??_-;_-@_-"/>
    <numFmt numFmtId="175" formatCode="_-* #,##0_-;\-* #,##0_-;_-* &quot;-&quot;??_-;_-@_-"/>
    <numFmt numFmtId="176" formatCode="0_);\(0\)"/>
    <numFmt numFmtId="177" formatCode="0.0"/>
    <numFmt numFmtId="178" formatCode="_-* #,##0.000_-;\-* #,##0.000_-;_-* &quot;-&quot;??_-;_-@_-"/>
    <numFmt numFmtId="179" formatCode="_(* #,##0_);_(* \(#,##0\);_(* &quot;-&quot;??_);_(@_)"/>
    <numFmt numFmtId="180" formatCode="0.000"/>
    <numFmt numFmtId="181" formatCode="_(* #,##0.0_);_(* \(#,##0.0\);_(* &quot;-&quot;??_);_(@_)"/>
    <numFmt numFmtId="182" formatCode="#,##0.0_);\(#,##0.0\)"/>
    <numFmt numFmtId="183" formatCode="_(* #,##0.000_);_(* \(#,##0.000\);_(* &quot;-&quot;??_);_(@_)"/>
    <numFmt numFmtId="184" formatCode="#,##0.000_);\(#,##0.000\)"/>
    <numFmt numFmtId="185" formatCode="#,##0.0000_);\(#,##0.0000\)"/>
    <numFmt numFmtId="186" formatCode="&quot;£&quot;\ #,##0.00_);[Red]&quot;£&quot;\ \(#,##0.00\)"/>
    <numFmt numFmtId="187" formatCode="&quot;RM&quot;#,##0_);\(&quot;RM&quot;#,##0\)"/>
    <numFmt numFmtId="188" formatCode="&quot;RM&quot;#,##0_);[Red]\(&quot;RM&quot;#,##0\)"/>
    <numFmt numFmtId="189" formatCode="&quot;RM&quot;#,##0.00_);\(&quot;RM&quot;#,##0.00\)"/>
    <numFmt numFmtId="190" formatCode="&quot;RM&quot;#,##0.00_);[Red]\(&quot;RM&quot;#,##0.00\)"/>
    <numFmt numFmtId="191" formatCode="_(&quot;RM&quot;* #,##0_);_(&quot;RM&quot;* \(#,##0\);_(&quot;RM&quot;* &quot;-&quot;_);_(@_)"/>
    <numFmt numFmtId="192" formatCode="_(&quot;RM&quot;* #,##0.00_);_(&quot;RM&quot;* \(#,##0.00\);_(&quot;RM&quot;* &quot;-&quot;??_);_(@_)"/>
    <numFmt numFmtId="193" formatCode="&quot;RM&quot;#,##0;\-&quot;RM&quot;#,##0"/>
    <numFmt numFmtId="194" formatCode="&quot;RM&quot;#,##0;[Red]\-&quot;RM&quot;#,##0"/>
    <numFmt numFmtId="195" formatCode="&quot;RM&quot;#,##0.00;\-&quot;RM&quot;#,##0.00"/>
    <numFmt numFmtId="196" formatCode="&quot;RM&quot;#,##0.00;[Red]\-&quot;RM&quot;#,##0.00"/>
    <numFmt numFmtId="197" formatCode="_-&quot;RM&quot;* #,##0_-;\-&quot;RM&quot;* #,##0_-;_-&quot;RM&quot;* &quot;-&quot;_-;_-@_-"/>
    <numFmt numFmtId="198" formatCode="_-&quot;RM&quot;* #,##0.00_-;\-&quot;RM&quot;* #,##0.00_-;_-&quot;RM&quot;* &quot;-&quot;??_-;_-@_-"/>
    <numFmt numFmtId="199" formatCode="0.0%"/>
    <numFmt numFmtId="200" formatCode="&quot;œ&quot;#,##0_);\(&quot;œ&quot;#,##0\)"/>
    <numFmt numFmtId="201" formatCode="&quot;œ&quot;#,##0_);[Red]\(&quot;œ&quot;#,##0\)"/>
    <numFmt numFmtId="202" formatCode="&quot;œ&quot;#,##0.00_);\(&quot;œ&quot;#,##0.00\)"/>
    <numFmt numFmtId="203" formatCode="&quot;œ&quot;#,##0.00_);[Red]\(&quot;œ&quot;#,##0.00\)"/>
    <numFmt numFmtId="204" formatCode="_(&quot;œ&quot;* #,##0_);_(&quot;œ&quot;* \(#,##0\);_(&quot;œ&quot;* &quot;-&quot;_);_(@_)"/>
    <numFmt numFmtId="205" formatCode="_(&quot;œ&quot;* #,##0.00_);_(&quot;œ&quot;* \(#,##0.00\);_(&quot;œ&quot;* &quot;-&quot;??_);_(@_)"/>
    <numFmt numFmtId="206" formatCode="&quot;£&quot;\ #,##0;\-&quot;£&quot;\ #,##0"/>
    <numFmt numFmtId="207" formatCode="&quot;£&quot;\ #,##0;[Red]\-&quot;£&quot;\ #,##0"/>
    <numFmt numFmtId="208" formatCode="&quot;£&quot;\ #,##0.00;\-&quot;£&quot;\ #,##0.00"/>
    <numFmt numFmtId="209" formatCode="&quot;£&quot;\ #,##0.00;[Red]\-&quot;£&quot;\ #,##0.00"/>
    <numFmt numFmtId="210" formatCode="#,##0_);\(#,##0\);"/>
    <numFmt numFmtId="211" formatCode="#,##0.00_);\(#,##0.00\);"/>
    <numFmt numFmtId="212" formatCode="&quot;£&quot;\ #,##0_);&quot;£&quot;\ \(#,##0\)"/>
    <numFmt numFmtId="213" formatCode="#,##0_);[Red]\(#,##0\);"/>
    <numFmt numFmtId="214" formatCode="#,##0.00_);[Red]\(#,##0.00\);"/>
    <numFmt numFmtId="215" formatCode="&quot;£&quot;\ #,##0.00_);&quot;£&quot;\ \(#,##0.00\)"/>
    <numFmt numFmtId="216" formatCode="&quot;£&quot;\ #,##0_);[Red]&quot;£&quot;\ \(#,##0\)"/>
    <numFmt numFmtId="217" formatCode="&quot;£&quot;\ #,##0_);&quot;£&quot;\ \(#,##0\);"/>
    <numFmt numFmtId="218" formatCode="&quot;£&quot;\ #,##0.00_);&quot;£&quot;\ \(#,##0.00\);"/>
    <numFmt numFmtId="219" formatCode="&quot;£&quot;\ #,##0_);[Red]&quot;£&quot;\ \(#,##0\);"/>
    <numFmt numFmtId="220" formatCode="&quot;£&quot;\ #,##0.00_);[Red]&quot;£&quot;\ \(#,##0.00\);"/>
    <numFmt numFmtId="221" formatCode="0.00_)%;\(0.00\)%"/>
    <numFmt numFmtId="222" formatCode="0.00_)%;\(0.00\)%;"/>
    <numFmt numFmtId="223" formatCode="0.00_)%;[Red]\(0.00\)%"/>
    <numFmt numFmtId="224" formatCode="#,##0.0_);[Red]\(#,##0.0\)"/>
    <numFmt numFmtId="225" formatCode="#,##0.00;[Red]\(#,##0.00\)"/>
    <numFmt numFmtId="226" formatCode="#,##0.0;[Red]\(#,##0.0\)"/>
    <numFmt numFmtId="227" formatCode="#,##0;[Red]\(#,##0\)"/>
    <numFmt numFmtId="228" formatCode="dd\-mmm\-yyyy"/>
    <numFmt numFmtId="229" formatCode="0.00_);\(0.00\)"/>
    <numFmt numFmtId="230" formatCode="0.0_);\(0.0\)"/>
    <numFmt numFmtId="231" formatCode="#,##0.00000_);\(#,##0.00000\)"/>
    <numFmt numFmtId="232" formatCode="0;[Red]0"/>
    <numFmt numFmtId="233" formatCode="0_);[Red]\(0\)"/>
    <numFmt numFmtId="234" formatCode="0.00_);[Red]\(0.00\)"/>
    <numFmt numFmtId="235" formatCode="#,##0.00;[Red]#,##0.00"/>
    <numFmt numFmtId="236" formatCode="#,##0.000;[Red]\-#,##0.000"/>
    <numFmt numFmtId="237" formatCode="#,##0.0000;[Red]\-#,##0.0000"/>
    <numFmt numFmtId="238" formatCode="#,##0.0;[Red]\-#,##0.0"/>
    <numFmt numFmtId="239" formatCode="#,##0.00000;[Red]\-#,##0.00000"/>
    <numFmt numFmtId="240" formatCode="#,##0.000000;[Red]\-#,##0.000000"/>
    <numFmt numFmtId="241" formatCode="_(* #,##0.0000_);_(* \(#,##0.0000\);_(* &quot;-&quot;??_);_(@_)"/>
    <numFmt numFmtId="242" formatCode="&quot;$&quot;#,##0;\-&quot;$&quot;#,##0"/>
    <numFmt numFmtId="243" formatCode="&quot;$&quot;#,##0;[Red]\-&quot;$&quot;#,##0"/>
    <numFmt numFmtId="244" formatCode="&quot;$&quot;#,##0.00;\-&quot;$&quot;#,##0.00"/>
    <numFmt numFmtId="245" formatCode="&quot;$&quot;#,##0.00;[Red]\-&quot;$&quot;#,##0.00"/>
    <numFmt numFmtId="246" formatCode="_-&quot;$&quot;* #,##0_-;\-&quot;$&quot;* #,##0_-;_-&quot;$&quot;* &quot;-&quot;_-;_-@_-"/>
    <numFmt numFmtId="247" formatCode="_-&quot;$&quot;* #,##0.00_-;\-&quot;$&quot;* #,##0.00_-;_-&quot;$&quot;* &quot;-&quot;??_-;_-@_-"/>
    <numFmt numFmtId="248" formatCode="#,##0;\(#,##0\)"/>
    <numFmt numFmtId="249" formatCode="_-* #,##0.0000_-;\-* #,##0.0000_-;_-* &quot;-&quot;??_-;_-@_-"/>
    <numFmt numFmtId="250" formatCode="&quot;us&quot;#,##0_);\(&quot;us&quot;#,##0\)"/>
    <numFmt numFmtId="251" formatCode="&quot;us&quot;#,##0_);[Red]\(&quot;us&quot;#,##0\)"/>
    <numFmt numFmtId="252" formatCode="&quot;us&quot;#,##0.00_);\(&quot;us&quot;#,##0.00\)"/>
    <numFmt numFmtId="253" formatCode="&quot;us&quot;#,##0.00_);[Red]\(&quot;us&quot;#,##0.00\)"/>
    <numFmt numFmtId="254" formatCode="_(&quot;us&quot;* #,##0_);_(&quot;us&quot;* \(#,##0\);_(&quot;us&quot;* &quot;-&quot;_);_(@_)"/>
    <numFmt numFmtId="255" formatCode="_(&quot;us&quot;* #,##0.00_);_(&quot;us&quot;* \(#,##0.00\);_(&quot;us&quot;* &quot;-&quot;??_);_(@_)"/>
    <numFmt numFmtId="256" formatCode="0.0000"/>
    <numFmt numFmtId="257" formatCode="&quot;$&quot;#,##0;&quot;$&quot;\-#,##0"/>
    <numFmt numFmtId="258" formatCode="&quot;$&quot;#,##0;[Red]&quot;$&quot;\-#,##0"/>
    <numFmt numFmtId="259" formatCode="&quot;$&quot;#,##0.00;&quot;$&quot;\-#,##0.00"/>
    <numFmt numFmtId="260" formatCode="&quot;$&quot;#,##0.00;[Red]&quot;$&quot;\-#,##0.00"/>
    <numFmt numFmtId="261" formatCode="_ &quot;$&quot;* #,##0_ ;_ &quot;$&quot;* \-#,##0_ ;_ &quot;$&quot;* &quot;-&quot;_ ;_ @_ "/>
    <numFmt numFmtId="262" formatCode="_ * #,##0_ ;_ * \-#,##0_ ;_ * &quot;-&quot;_ ;_ @_ "/>
    <numFmt numFmtId="263" formatCode="_ &quot;$&quot;* #,##0.00_ ;_ &quot;$&quot;* \-#,##0.00_ ;_ &quot;$&quot;* &quot;-&quot;??_ ;_ @_ "/>
    <numFmt numFmtId="264" formatCode="_ * #,##0.00_ ;_ * \-#,##0.00_ ;_ * &quot;-&quot;??_ ;_ @_ "/>
    <numFmt numFmtId="265" formatCode="#,##0_);[Red]\(#,##0\);\ &quot; - &quot;"/>
    <numFmt numFmtId="266" formatCode="#,##0_ ;[Red]\(#,##0\)"/>
    <numFmt numFmtId="267" formatCode="0.000%"/>
    <numFmt numFmtId="268" formatCode="0.0000%"/>
    <numFmt numFmtId="269" formatCode="#,##0_);[Red]\(#,##0\);\-"/>
    <numFmt numFmtId="270" formatCode="#,##0_);\(#,##0\);\-"/>
    <numFmt numFmtId="271" formatCode="#,##0.0"/>
    <numFmt numFmtId="272" formatCode="[Black]___ \ \ * \ #,##0\ \ ;[Red]\(__\ \ * #,##0\ \);[Blue]___)\ &quot;-   &quot;_);___(@_ _)"/>
    <numFmt numFmtId="273" formatCode="[Black]___ \P\ * \ #,##0\ \ ;[Red]\(__\ \P\ * #,##0\ \);[Blue]___)\ &quot;-   &quot;_);___(@_ _)"/>
    <numFmt numFmtId="274" formatCode="_(&quot;P&quot;* #,##0_);_(&quot;P&quot;* \(#,##0\);_(&quot;P&quot;* &quot;-&quot;_);_(@_)"/>
    <numFmt numFmtId="275" formatCode="&quot;P&quot;#,##0_);\(&quot;P&quot;#,##0\)"/>
    <numFmt numFmtId="276" formatCode="&quot;P&quot;#,##0_);[Red]\(&quot;P&quot;#,##0\)"/>
    <numFmt numFmtId="277" formatCode="&quot;P&quot;#,##0.00_);\(&quot;P&quot;#,##0.00\)"/>
    <numFmt numFmtId="278" formatCode="&quot;P&quot;#,##0.00_);[Red]\(&quot;P&quot;#,##0.00\)"/>
    <numFmt numFmtId="279" formatCode="_(&quot;P&quot;* #,##0.00_);_(&quot;P&quot;* \(#,##0.00\);_(&quot;P&quot;* &quot;-&quot;??_);_(@_)"/>
    <numFmt numFmtId="280" formatCode="&quot;P&quot;\ #,##0_);\(&quot;P&quot;\ #,##0\)"/>
    <numFmt numFmtId="281" formatCode="&quot;P&quot;\ #,##0_);[Red]\(&quot;P&quot;\ #,##0\)"/>
    <numFmt numFmtId="282" formatCode="&quot;P&quot;\ #,##0.00_);\(&quot;P&quot;\ #,##0.00\)"/>
    <numFmt numFmtId="283" formatCode="&quot;P&quot;\ #,##0.00_);[Red]\(&quot;P&quot;\ #,##0.00\)"/>
    <numFmt numFmtId="284" formatCode="_(&quot;P&quot;\ * #,##0_);_(&quot;P&quot;\ * \(#,##0\);_(&quot;P&quot;\ * &quot;-&quot;_);_(@_)"/>
    <numFmt numFmtId="285" formatCode="_(&quot;P&quot;\ * #,##0.00_);_(&quot;P&quot;\ * \(#,##0.00\);_(&quot;P&quot;\ * &quot;-&quot;??_);_(@_)"/>
    <numFmt numFmtId="286" formatCode="m/d"/>
    <numFmt numFmtId="287" formatCode="mm/dd/yy"/>
    <numFmt numFmtId="288" formatCode="&quot;P&quot;#,##0.00"/>
    <numFmt numFmtId="289" formatCode="&quot;P&quot;#,##0"/>
    <numFmt numFmtId="290" formatCode="0;\-0;;@"/>
    <numFmt numFmtId="291" formatCode="&quot;P&quot;#,##0;;;@"/>
    <numFmt numFmtId="292" formatCode=";;;"/>
    <numFmt numFmtId="293" formatCode="dd\-mmm\-yy_)"/>
    <numFmt numFmtId="294" formatCode="#,##0.0000000_);\(#,##0.0000000\)"/>
    <numFmt numFmtId="295" formatCode="0_)"/>
    <numFmt numFmtId="296" formatCode="#,##0.000000_);\(#,##0.000000\)"/>
    <numFmt numFmtId="297" formatCode="#,##0;[Red]#,##0"/>
    <numFmt numFmtId="298" formatCode="[Blue]\(&quot;P&quot;* ###,000\)\);[Green]&quot;-&quot;;&quot;Not A Number&quot;"/>
    <numFmt numFmtId="299" formatCode="[Blue]\(&quot;P&quot;* ###,000\);[Green]&quot;-&quot;;&quot;Not A Number&quot;"/>
    <numFmt numFmtId="300" formatCode="[Blue]\(&quot;P&quot;* ###,000\);[Red]\(&quot;P&quot;* #,##0.00\);[Green]&quot;-&quot;;&quot;Not A Number&quot;"/>
    <numFmt numFmtId="301" formatCode="[Blue]&quot;P&quot;* ###,000\);[Red]\(&quot;P&quot;* #,##0.00\);[Green]&quot;-&quot;;&quot;Not A Number&quot;"/>
    <numFmt numFmtId="302" formatCode="[Blue]&quot;P&quot;* ###,000;[Red]\(&quot;P&quot;* #,##0.00\);[Green]&quot;-&quot;;&quot;Not A Number&quot;"/>
    <numFmt numFmtId="303" formatCode="[Blue]&quot;P&quot;* ###,000;[Red]\(&quot;P&quot;* #,##0.00\ \ \ \ \ \);[Green]&quot;-&quot;;&quot;Not A Number&quot;"/>
    <numFmt numFmtId="304" formatCode="[Blue]&quot;P&quot;* ###,000\ \ \ \ \ \ ;[Red]\(&quot;P&quot;* #,##0.00\ \ \ \ \ \);[Green]&quot;-&quot;;&quot;Not A Number&quot;"/>
    <numFmt numFmtId="305" formatCode="[Black]* ###,000\ \ \ \ \ \ ;[Red]\(* #,##0.00\ \ \ \ \ \);[Green]&quot;-&quot;;&quot;Not A Number&quot;"/>
    <numFmt numFmtId="306" formatCode="[Blue]\ \ &quot;P&quot;* ###,000\ \ \ \ \ \ ;[Red]\(&quot;P&quot;* #,##0.00\ \ \ \ \ \);[Green]&quot;-&quot;;&quot;Not A Number&quot;"/>
    <numFmt numFmtId="307" formatCode="[Black]\ \ &quot;P&quot;* ###,000\ \ \ \ \ \ ;[Red]\(&quot;P&quot;* #,##0.00\ \ \ \ \ \);[Green]&quot;-&quot;;&quot;Not A Number&quot;"/>
    <numFmt numFmtId="308" formatCode="[Black]\ \ &quot;P&quot;* ###,000.0\ \ \ \ \ \ ;[Red]\(&quot;P&quot;* #,##0.000\ \ \ \ \ \);[Green]&quot;-&quot;;&quot;Not A Number&quot;"/>
    <numFmt numFmtId="309" formatCode="[Black]\ \ &quot;P&quot;* ###,000.00\ \ \ \ \ \ ;[Red]\(&quot;P&quot;* #,##0.0000\ \ \ \ \ \);[Green]&quot;-&quot;;&quot;Not A Number&quot;"/>
    <numFmt numFmtId="310" formatCode="[Black]\ \ &quot;P&quot;* #.###.00\ \ \ \ \ ;[Red]\(&quot;P&quot;* #,##0.00\ \ \ \ \ \);[Green]&quot;-&quot;;&quot;Not A Number&quot;"/>
    <numFmt numFmtId="311" formatCode="[Black]\ \ &quot;P&quot;* #.##0.00\ \ \ \ \ ;[Red]\(&quot;P&quot;* #,##0.00\ \ \ \ \ \);[Green]&quot;-&quot;;&quot;Not A Number&quot;"/>
    <numFmt numFmtId="312" formatCode="[Black]\ \ &quot;P&quot;* #,##0.00\ \ \ \ \ ;[Red]\(&quot;P&quot;* #,##0.00\ \ \ \ \ \);[Green]&quot;-&quot;;&quot;Not A Number&quot;"/>
    <numFmt numFmtId="313" formatCode="[Black]* #,##0.00\ \ \ \ \ \ ;[Red]\(* #,##0.00\ \ \ \ \ \);[Green]&quot;-&quot;;&quot;Not A Number&quot;"/>
    <numFmt numFmtId="314" formatCode="[Black]\ \ &quot;P&quot;* #,##0.00\ \ \ \ \ \ ;[Red]\(&quot;P&quot;* #,##0.00\ \ \ \ \ \);[Green]&quot;-&quot;;&quot;Not A Number&quot;"/>
    <numFmt numFmtId="315" formatCode="[Black]* #,##0.00\ \ \ \ \ \ ;[Red]\(* #,##0.00\ \ \ \ \ \);[Green]* &quot;-&quot;\ *;&quot;Not A Number&quot;"/>
    <numFmt numFmtId="316" formatCode="[Black]* #,##0.00\ \ \ \ \ \ ;[Red]\(* #,##0.00\ \ \ \ \ \);[Green]* &quot;-&quot;\ * ;&quot;Not A Number&quot;"/>
    <numFmt numFmtId="317" formatCode="[Black]* #,##0.00\ \ \ \ \ \ ;[Red]\(* #,##0.00\ \ \ \ \ \);[Green]*_&quot;-&quot;\ * ;&quot;Not A Number&quot;"/>
    <numFmt numFmtId="318" formatCode="[Black]* #,##0.00\ \ \ \ \ \ ;[Red]\(* #,##0.00\ \ \ \ \ \);[Blue]\ * &quot;-&quot;\ \ ;&quot;Not A Number&quot;"/>
    <numFmt numFmtId="319" formatCode="[Black]* #,##0.00\ \ \ \ \ \ ;[Red]\(* #,##0.00\ \ \ \ \ \);[Blue]\ \=\ &quot;-&quot;\ \=\ ;&quot;Not A Number&quot;"/>
    <numFmt numFmtId="320" formatCode="[Black]* #,##0.00\ \ \ \ \ \ ;[Red]\(* #,##0.00\ \ \ \ \ \);[Black]\ &quot;                   -                            &quot;\ ;&quot;Not A Number&quot;"/>
    <numFmt numFmtId="321" formatCode="[Black]* #,##0.00\ \ \ \ \ \ ;[Red]\(* #,##0.00\ \ \ \ \ \);[Black]\ &quot;                   -                                                &quot;\ ;&quot;Not A Number&quot;"/>
    <numFmt numFmtId="322" formatCode="[Black]* #,##0.000\ \ \ \ \ \ ;[Red]\(* #,##0.000\ \ \ \ \ \);[Black]\ &quot;                   -                                                &quot;\ ;&quot;Not A Number&quot;"/>
    <numFmt numFmtId="323" formatCode="[Black]* #,##0.0\ \ \ \ \ \ ;[Red]\(* #,##0.0\ \ \ \ \ \);[Black]\ &quot;                   -                                                &quot;\ ;&quot;Not A Number&quot;"/>
    <numFmt numFmtId="324" formatCode="[Black]* #,##0\ \ \ \ \ \ ;[Red]\(* #,##0\ \ \ \ \ \);[Black]\ &quot;                   -                                                &quot;\ ;&quot;Not A Number&quot;"/>
    <numFmt numFmtId="325" formatCode="[Black]* #,##0.0000\ \ \ \ \ \ ;[Red]\(* #,##0.0000\ \ \ \ \ \);[Black]\ &quot;                   -                                                &quot;\ ;&quot;Not A Number&quot;"/>
    <numFmt numFmtId="326" formatCode="[Black]* #,##0.00000\ \ \ \ \ \ ;[Red]\(* #,##0.00000\ \ \ \ \ \);[Black]\ &quot;                   -                                                &quot;\ ;&quot;Not A Number&quot;"/>
    <numFmt numFmtId="327" formatCode="[Black]* #,##0.000000\ \ \ \ \ \ ;[Red]\(* #,##0.000000\ \ \ \ \ \);[Black]\ &quot;                   -                                                &quot;\ ;&quot;Not A Number&quot;"/>
    <numFmt numFmtId="328" formatCode="[Black]* #,##0.0000000\ \ \ \ \ \ ;[Red]\(* #,##0.0000000\ \ \ \ \ \);[Black]\ &quot;                   -                                                &quot;\ ;&quot;Not A Number&quot;"/>
    <numFmt numFmtId="329" formatCode="[Black]* #,##0.00000000\ \ \ \ \ \ ;[Red]\(* #,##0.00000000\ \ \ \ \ \);[Black]\ &quot;                   -                                                &quot;\ ;&quot;Not A Number&quot;"/>
    <numFmt numFmtId="330" formatCode="[Black]* #,##0.000000000\ \ \ \ \ \ ;[Red]\(* #,##0.000000000\ \ \ \ \ \);[Black]\ &quot;                   -                                                &quot;\ ;&quot;Not A Number&quot;"/>
    <numFmt numFmtId="331" formatCode="[Black]* #,##0.0000000000\ \ \ \ \ \ ;[Red]\(* #,##0.0000000000\ \ \ \ \ \);[Black]\ &quot;                   -                                                &quot;\ ;&quot;Not A Number&quot;"/>
    <numFmt numFmtId="332" formatCode="[Black]\ &quot;P&quot;* #,##0.00\ \ \ ;[Red]\ \(\ * #,##0.00\ \ \);[Black]\ &quot;                   -                                                &quot;\ ;&quot;Not A Number&quot;"/>
    <numFmt numFmtId="333" formatCode="[Black]\ &quot;P&quot;* #,##0.00\ \ \ ;[Red]\ \(\ &quot;P&quot;* #,##0.00\ \ \);[Black]\ &quot;                  -                    &quot;\ ;&quot;         Not A Number  &quot;"/>
    <numFmt numFmtId="334" formatCode="[Black]\ &quot;P&quot;* #,##0.00\ \ \ ;[Red]\ \(\ &quot;P&quot;* #,##0.00\ \ \);[Black]\ &quot;       -                    &quot;\ ;&quot;         Not A Number  &quot;"/>
    <numFmt numFmtId="335" formatCode="[Black]\ * #,##0.00\ \ \ ;[Red]\ \(* #,##0.00\ \ \);[Black]\ &quot;       -                    &quot;\ ;&quot;         Not A Number  &quot;"/>
    <numFmt numFmtId="336" formatCode="[Black]\ * #,##0.00\ \ \ ;[Red]\ \(* #,##0.00\ \ \);[Black]\ &quot;       -           &quot;\ ;&quot; Not A Number  &quot;"/>
    <numFmt numFmtId="337" formatCode="[Black]\ * #,##0.00\ \ \ ;[Red]\ \(* #,##0.00\ \ \);[Black]\ &quot;   -           &quot;\ ;&quot; Not A Number  &quot;"/>
    <numFmt numFmtId="338" formatCode="[Black]\ * #,##0.00\ \ \ ;[Red]\ \(* #,##0.00\ \ \);[Black]\ &quot;   -           &quot;\ ;&quot; None  &quot;"/>
    <numFmt numFmtId="339" formatCode="[Black]&quot;P&quot;\ * #,##0.00\ \ \ ;[Red]\ \(&quot;P&quot;* #,##0.00\ \ \);[Black]\ &quot;   -           &quot;\ ;&quot; None  &quot;"/>
    <numFmt numFmtId="340" formatCode="[Black]&quot;P&quot;\ * #,##0.00\ \ ;[Red]\ \(&quot;P&quot;* #,##0.00\ \);[Black]\ &quot;   -           &quot;\ ;&quot; None  &quot;"/>
    <numFmt numFmtId="341" formatCode="mmmm\ d\,\ yyyy"/>
    <numFmt numFmtId="342" formatCode="[Black]\ &quot;P&quot;* #,##0.00\ \ \ ;[Red]\ \(&quot;P&quot;* #,##0.00\ \ \);[Black]\ &quot;   -           &quot;\ ;&quot; None  &quot;"/>
    <numFmt numFmtId="343" formatCode="[Black]\ \ &quot;P&quot;* #,##0.00\ \ \ ;[Red]\ \(\ \ &quot;P&quot;* #,##0.00\ \ \);[Black]\ &quot;   -           &quot;\ ;&quot; None  &quot;"/>
    <numFmt numFmtId="344" formatCode="[Black]\ &quot;P&quot;* #,##0.00\ \ \ ;[Red]\ \(\ &quot;P&quot;* #,##0.00\ \ \);[Black]\ &quot;   -           &quot;\ ;&quot; None  &quot;"/>
    <numFmt numFmtId="345" formatCode="[Black]\ &quot;P&quot;\ * #,##0.00\ \ \ ;[Red]\ \(\ &quot;P&quot;\ * #,##0.00\ \ \);[Black]\ &quot;   -           &quot;\ ;&quot; None  &quot;"/>
    <numFmt numFmtId="346" formatCode="[Black]\ \ \ &quot;P&quot;\ * #,##0.00\ \ \ ;[Red]\ \(\ &quot;P&quot;\ * #,##0.00\ \ \);[Black]\ &quot;   -           &quot;\ ;&quot; None  &quot;"/>
    <numFmt numFmtId="347" formatCode="[Black]_)\ &quot;P&quot;\ * #,##0\ \ ;[Red]\(\ &quot;P&quot;\ * #,##0\ \);[Green]&quot;-&quot;;&quot;NOT A NUMBER&quot;"/>
    <numFmt numFmtId="348" formatCode="[Black]_)\ \ \ * #,##0\ \ ;[Red]\(\ \ \ * #,##0\ \);[Green]&quot;-&quot;;&quot;NOT A NUMBER&quot;"/>
    <numFmt numFmtId="349" formatCode="[Black]_)\ &quot;P&quot;\ * #,##0.00\ \ ;[Red]\(\ &quot;P&quot;\ * #,##0.00\ \);[Green]&quot;-&quot;;&quot;NOT A NUMBER&quot;"/>
    <numFmt numFmtId="350" formatCode="[Black]_)\ \ \ * #,##0.00\ \ ;[Red]\(\ &quot;P&quot;\ * #,##0.00\ \);[Green]&quot;-&quot;;&quot;NOT A NUMBER&quot;"/>
    <numFmt numFmtId="351" formatCode="[Black]_)\ \ \ * #,##0.00\ \ ;[Red]\(\ \ \ * #,##0.00\ \);[Green]&quot;-&quot;;&quot;NOT A NUMBER&quot;"/>
    <numFmt numFmtId="352" formatCode="[Black]_)\ \ \ * #,##0\ \ ;[Red]\(\ \ \ * #,##0\ \);[Blue]&quot;-&quot;;&quot;NOT A NUMBER&quot;"/>
    <numFmt numFmtId="353" formatCode="[Black]___ &quot;P&quot;\ * \ #,##0\ \ ;[Red]\(__&quot;P&quot;\ * #,##0\ \);[Blue]___)\ &quot;-   &quot;_);___)\ &quot;1996   &quot;_)"/>
    <numFmt numFmtId="354" formatCode="[Black]___ \ \ * \ #,##0\ \ ;[Red]\(__\ \ * #,##0\ \);[Blue]___)\ &quot;-   &quot;_);___)\ &quot;1996   &quot;_)"/>
    <numFmt numFmtId="355" formatCode="[Black]___ \P\ * \ #,##0\ \ ;[Red]\(__\P\ * #,##0\ \);[Blue]___)\ &quot;-   &quot;_);___)&quot;P                -                  &quot;\ \ \ _)"/>
    <numFmt numFmtId="356" formatCode="[Black]___ \P\ * \ #,##0\ \ ;[Red]\(__\P\ * #,##0\ \);[Blue]___)\ &quot;-   &quot;_);___)&quot;P             -                  &quot;\ \ \ _)"/>
    <numFmt numFmtId="357" formatCode="[Black]___ \P\ * \ #,##0\ \ ;[Red]\(__\P\ * #,##0\ \);[Blue]___)\ &quot;-   &quot;_);___)&quot;P          -                  &quot;\ \ \ _)"/>
    <numFmt numFmtId="358" formatCode="[Black]___ \P\ * \ #,##0\ \ ;[Red]\(__\P\ * #,##0\ \);[Blue]___)\ &quot;-   &quot;_);___)&quot;P          -            &quot;\ \ \ _)"/>
    <numFmt numFmtId="359" formatCode="[Black]___ \P\ * \ #,##0\ \ ;[Red]\(__\P\ * #,##0\ \);[Blue]___)\ &quot;-   &quot;_);___)&quot;P              -            &quot;\ \ \ _)"/>
    <numFmt numFmtId="360" formatCode="[Black]___ \P\ * \ #,##0\ \ ;[Red]\(__\P\ * #,##0\ \);[Blue]___)\ &quot;-   &quot;_);___)&quot;P            -            &quot;\ \ \ _)"/>
  </numFmts>
  <fonts count="4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0"/>
    </font>
    <font>
      <sz val="10"/>
      <name val="MS Sans Serif"/>
      <family val="0"/>
    </font>
    <font>
      <sz val="10"/>
      <name val="Garamond"/>
      <family val="0"/>
    </font>
    <font>
      <sz val="12"/>
      <name val="Garamond"/>
      <family val="0"/>
    </font>
    <font>
      <sz val="10"/>
      <name val="Geneva"/>
      <family val="0"/>
    </font>
    <font>
      <sz val="10"/>
      <name val="T"/>
      <family val="0"/>
    </font>
    <font>
      <sz val="11"/>
      <name val="–¾’©"/>
      <family val="0"/>
    </font>
    <font>
      <sz val="11"/>
      <name val="Garamond"/>
      <family val="0"/>
    </font>
    <font>
      <sz val="12"/>
      <name val="Tms Rmn"/>
      <family val="0"/>
    </font>
    <font>
      <sz val="10"/>
      <name val="Arial MT"/>
      <family val="0"/>
    </font>
    <font>
      <sz val="10"/>
      <name val="Helv"/>
      <family val="0"/>
    </font>
    <font>
      <sz val="10"/>
      <name val="Courier"/>
      <family val="0"/>
    </font>
    <font>
      <sz val="8"/>
      <name val="Arial"/>
      <family val="2"/>
    </font>
    <font>
      <sz val="5"/>
      <name val="Helv"/>
      <family val="0"/>
    </font>
    <font>
      <sz val="6"/>
      <name val="Helv"/>
      <family val="0"/>
    </font>
    <font>
      <sz val="12"/>
      <name val="Arial"/>
      <family val="0"/>
    </font>
    <font>
      <sz val="9.5"/>
      <name val="Helvetica"/>
      <family val="0"/>
    </font>
    <font>
      <sz val="8"/>
      <name val="Helvetica"/>
      <family val="0"/>
    </font>
    <font>
      <sz val="12"/>
      <name val="ZapfHumnst BT"/>
      <family val="0"/>
    </font>
    <font>
      <sz val="10"/>
      <name val="Arial Narrow"/>
      <family val="0"/>
    </font>
    <font>
      <sz val="11"/>
      <name val="Times New Roman"/>
      <family val="0"/>
    </font>
    <font>
      <sz val="9"/>
      <name val="Garamond"/>
      <family val="0"/>
    </font>
    <font>
      <sz val="12"/>
      <name val="Helv"/>
      <family val="0"/>
    </font>
    <font>
      <sz val="10"/>
      <name val="Univers (W1)"/>
      <family val="0"/>
    </font>
    <font>
      <sz val="9"/>
      <name val="Arial Narrow"/>
      <family val="0"/>
    </font>
    <font>
      <sz val="10"/>
      <name val="Palatino"/>
      <family val="0"/>
    </font>
    <font>
      <sz val="14"/>
      <name val="AngsanaUPC"/>
      <family val="0"/>
    </font>
    <font>
      <sz val="12"/>
      <name val="EucrosiaUPC"/>
      <family val="0"/>
    </font>
    <font>
      <sz val="14"/>
      <name val="CordiaUPC"/>
      <family val="0"/>
    </font>
    <font>
      <sz val="14"/>
      <name val="FreesiaUPC"/>
      <family val="0"/>
    </font>
    <font>
      <sz val="10"/>
      <name val="Clarendon Condensed"/>
      <family val="0"/>
    </font>
    <font>
      <sz val="11"/>
      <name val="CG Omega"/>
      <family val="0"/>
    </font>
    <font>
      <sz val="10"/>
      <name val="Book Antiqua"/>
      <family val="0"/>
    </font>
    <font>
      <sz val="8.5"/>
      <name val="MS Sans Serif"/>
      <family val="0"/>
    </font>
    <font>
      <sz val="11"/>
      <name val="Helv"/>
      <family val="0"/>
    </font>
    <font>
      <sz val="10"/>
      <color indexed="8"/>
      <name val="Times New Roman"/>
      <family val="1"/>
    </font>
    <font>
      <i/>
      <sz val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6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31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1" fontId="8" fillId="0" borderId="0" applyFont="0" applyFill="0" applyBorder="0" applyAlignment="0" applyProtection="0"/>
    <xf numFmtId="38" fontId="12" fillId="0" borderId="0" applyFont="0" applyFill="0" applyBorder="0" applyAlignment="0" applyProtection="0"/>
    <xf numFmtId="33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9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31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31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62" fontId="8" fillId="0" borderId="0" applyFont="0" applyFill="0" applyBorder="0" applyAlignment="0" applyProtection="0"/>
    <xf numFmtId="262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262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62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277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31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1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277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331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1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262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62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277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16" fillId="0" borderId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82" fontId="17" fillId="2" borderId="0">
      <alignment/>
      <protection/>
    </xf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9" fontId="11" fillId="0" borderId="0">
      <alignment/>
      <protection/>
    </xf>
    <xf numFmtId="171" fontId="8" fillId="0" borderId="0" applyFont="0" applyFill="0" applyBorder="0" applyAlignment="0" applyProtection="0"/>
    <xf numFmtId="171" fontId="11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242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10" fontId="8" fillId="0" borderId="0" applyFont="0" applyFill="0" applyBorder="0" applyAlignment="0" applyProtection="0"/>
    <xf numFmtId="310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333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335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243" fontId="8" fillId="0" borderId="0" applyFont="0" applyFill="0" applyBorder="0" applyAlignment="0" applyProtection="0"/>
    <xf numFmtId="310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309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310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310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30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310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310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30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279" fontId="8" fillId="0" borderId="0" applyFont="0" applyFill="0" applyBorder="0" applyAlignment="0" applyProtection="0"/>
    <xf numFmtId="277" fontId="8" fillId="0" borderId="0" applyFont="0" applyFill="0" applyBorder="0" applyAlignment="0" applyProtection="0"/>
    <xf numFmtId="346" fontId="8" fillId="0" borderId="0" applyFont="0" applyFill="0" applyBorder="0" applyAlignment="0" applyProtection="0"/>
    <xf numFmtId="346" fontId="8" fillId="0" borderId="0" applyFont="0" applyFill="0" applyBorder="0" applyAlignment="0" applyProtection="0"/>
    <xf numFmtId="277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277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277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346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333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33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10" fontId="8" fillId="0" borderId="0" applyFont="0" applyFill="0" applyBorder="0" applyAlignment="0" applyProtection="0"/>
    <xf numFmtId="310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310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309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6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42" fontId="8" fillId="0" borderId="0" applyFont="0" applyFill="0" applyBorder="0" applyAlignment="0" applyProtection="0"/>
    <xf numFmtId="246" fontId="11" fillId="0" borderId="0" applyFont="0" applyFill="0" applyBorder="0" applyAlignment="0" applyProtection="0"/>
    <xf numFmtId="42" fontId="8" fillId="0" borderId="0" applyFont="0" applyFill="0" applyBorder="0" applyAlignment="0" applyProtection="0"/>
    <xf numFmtId="168" fontId="11" fillId="0" borderId="0" applyFont="0" applyFill="0" applyBorder="0" applyAlignment="0" applyProtection="0"/>
    <xf numFmtId="42" fontId="8" fillId="0" borderId="0" applyFont="0" applyFill="0" applyBorder="0" applyAlignment="0" applyProtection="0"/>
    <xf numFmtId="199" fontId="1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8" fontId="11" fillId="0" borderId="0" applyFont="0" applyFill="0" applyBorder="0" applyAlignment="0" applyProtection="0"/>
    <xf numFmtId="6" fontId="12" fillId="0" borderId="0" applyFont="0" applyFill="0" applyBorder="0" applyAlignment="0" applyProtection="0"/>
    <xf numFmtId="184" fontId="8" fillId="0" borderId="0" applyFont="0" applyFill="0" applyBorder="0" applyAlignment="0" applyProtection="0"/>
    <xf numFmtId="282" fontId="11" fillId="0" borderId="0" applyFont="0" applyFill="0" applyBorder="0" applyAlignment="0" applyProtection="0"/>
    <xf numFmtId="188" fontId="12" fillId="0" borderId="0" applyFont="0" applyFill="0" applyBorder="0" applyAlignment="0" applyProtection="0"/>
    <xf numFmtId="4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1" fillId="0" borderId="0" applyFont="0" applyFill="0" applyBorder="0" applyAlignment="0" applyProtection="0"/>
    <xf numFmtId="351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166" fontId="11" fillId="0" borderId="0" applyFont="0" applyFill="0" applyBorder="0" applyAlignment="0" applyProtection="0"/>
    <xf numFmtId="274" fontId="8" fillId="0" borderId="0" applyFont="0" applyFill="0" applyBorder="0" applyAlignment="0" applyProtection="0"/>
    <xf numFmtId="282" fontId="11" fillId="0" borderId="0" applyFont="0" applyFill="0" applyBorder="0" applyAlignment="0" applyProtection="0"/>
    <xf numFmtId="284" fontId="8" fillId="0" borderId="0" applyFont="0" applyFill="0" applyBorder="0" applyAlignment="0" applyProtection="0"/>
    <xf numFmtId="305" fontId="1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360" fontId="8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8" fillId="0" borderId="0" applyFont="0" applyFill="0" applyBorder="0" applyAlignment="0" applyProtection="0"/>
    <xf numFmtId="359" fontId="8" fillId="0" borderId="0" applyFont="0" applyFill="0" applyBorder="0" applyAlignment="0" applyProtection="0"/>
    <xf numFmtId="359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8" fillId="0" borderId="0" applyFont="0" applyFill="0" applyBorder="0" applyAlignment="0" applyProtection="0"/>
    <xf numFmtId="359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359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23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360" fontId="8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8" fillId="0" borderId="0" applyFont="0" applyFill="0" applyBorder="0" applyAlignment="0" applyProtection="0"/>
    <xf numFmtId="359" fontId="8" fillId="0" borderId="0" applyFont="0" applyFill="0" applyBorder="0" applyAlignment="0" applyProtection="0"/>
    <xf numFmtId="359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8" fillId="0" borderId="0" applyFont="0" applyFill="0" applyBorder="0" applyAlignment="0" applyProtection="0"/>
    <xf numFmtId="359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359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237" fontId="8" fillId="0" borderId="0" applyFont="0" applyFill="0" applyBorder="0" applyAlignment="0" applyProtection="0"/>
    <xf numFmtId="190" fontId="11" fillId="0" borderId="0" applyFont="0" applyFill="0" applyBorder="0" applyAlignment="0" applyProtection="0"/>
    <xf numFmtId="246" fontId="11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246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6" fontId="9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6" fontId="12" fillId="0" borderId="0" applyFont="0" applyFill="0" applyBorder="0" applyAlignment="0" applyProtection="0"/>
    <xf numFmtId="340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6" fontId="12" fillId="0" borderId="0" applyFont="0" applyFill="0" applyBorder="0" applyAlignment="0" applyProtection="0"/>
    <xf numFmtId="340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12" fillId="0" borderId="0" applyFont="0" applyFill="0" applyBorder="0" applyAlignment="0" applyProtection="0"/>
    <xf numFmtId="340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6" fontId="12" fillId="0" borderId="0" applyFont="0" applyFill="0" applyBorder="0" applyAlignment="0" applyProtection="0"/>
    <xf numFmtId="340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277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58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330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0" fontId="8" fillId="0" borderId="0" applyFont="0" applyFill="0" applyBorder="0" applyAlignment="0" applyProtection="0"/>
    <xf numFmtId="258" fontId="12" fillId="0" borderId="0" applyFont="0" applyFill="0" applyBorder="0" applyAlignment="0" applyProtection="0"/>
    <xf numFmtId="33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6" fontId="12" fillId="0" borderId="0" applyFont="0" applyFill="0" applyBorder="0" applyAlignment="0" applyProtection="0"/>
    <xf numFmtId="307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58" fontId="9" fillId="0" borderId="0" applyFont="0" applyFill="0" applyBorder="0" applyAlignment="0" applyProtection="0"/>
    <xf numFmtId="234" fontId="11" fillId="0" borderId="0" applyFont="0" applyFill="0" applyBorder="0" applyAlignment="0" applyProtection="0"/>
    <xf numFmtId="240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52" fontId="11" fillId="0" borderId="0" applyFont="0" applyFill="0" applyBorder="0" applyAlignment="0" applyProtection="0"/>
    <xf numFmtId="271" fontId="8" fillId="0" borderId="0" applyFont="0" applyFill="0" applyBorder="0" applyAlignment="0" applyProtection="0"/>
    <xf numFmtId="269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269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269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269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338" fontId="8" fillId="0" borderId="0" applyFont="0" applyFill="0" applyBorder="0" applyAlignment="0" applyProtection="0"/>
    <xf numFmtId="355" fontId="11" fillId="0" borderId="0" applyFont="0" applyFill="0" applyBorder="0" applyAlignment="0" applyProtection="0"/>
    <xf numFmtId="168" fontId="8" fillId="0" borderId="0" applyFont="0" applyFill="0" applyBorder="0" applyAlignment="0" applyProtection="0"/>
    <xf numFmtId="330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0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261" fontId="8" fillId="0" borderId="0" applyFont="0" applyFill="0" applyBorder="0" applyAlignment="0" applyProtection="0"/>
    <xf numFmtId="188" fontId="1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61" fontId="8" fillId="0" borderId="0" applyFont="0" applyFill="0" applyBorder="0" applyAlignment="0" applyProtection="0"/>
    <xf numFmtId="234" fontId="11" fillId="0" borderId="0" applyFont="0" applyFill="0" applyBorder="0" applyAlignment="0" applyProtection="0"/>
    <xf numFmtId="3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76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341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341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341" fontId="8" fillId="0" borderId="0" applyFont="0" applyFill="0" applyBorder="0" applyAlignment="0" applyProtection="0"/>
    <xf numFmtId="330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0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43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276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341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341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341" fontId="8" fillId="0" borderId="0" applyFont="0" applyFill="0" applyBorder="0" applyAlignment="0" applyProtection="0"/>
    <xf numFmtId="246" fontId="13" fillId="0" borderId="0" applyFont="0" applyFill="0" applyBorder="0" applyAlignment="0" applyProtection="0"/>
    <xf numFmtId="330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0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261" fontId="8" fillId="0" borderId="0" applyFont="0" applyFill="0" applyBorder="0" applyAlignment="0" applyProtection="0"/>
    <xf numFmtId="234" fontId="11" fillId="0" borderId="0" applyFont="0" applyFill="0" applyBorder="0" applyAlignment="0" applyProtection="0"/>
    <xf numFmtId="3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76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341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341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3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28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34" fontId="11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9" fillId="0" borderId="0" applyFont="0" applyFill="0" applyBorder="0" applyAlignment="0" applyProtection="0"/>
    <xf numFmtId="188" fontId="11" fillId="0" borderId="0" applyFont="0" applyFill="0" applyBorder="0" applyAlignment="0" applyProtection="0"/>
    <xf numFmtId="1" fontId="9" fillId="0" borderId="1" applyFont="0" applyFill="0" applyAlignment="0" applyProtection="0"/>
    <xf numFmtId="1" fontId="9" fillId="0" borderId="1" applyFont="0" applyFill="0" applyAlignment="0" applyProtection="0"/>
    <xf numFmtId="1" fontId="9" fillId="0" borderId="1" applyFont="0" applyFill="0" applyAlignment="0" applyProtection="0"/>
    <xf numFmtId="168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90" fontId="1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34" fontId="11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258" fontId="9" fillId="0" borderId="0" applyFont="0" applyFill="0" applyBorder="0" applyAlignment="0" applyProtection="0"/>
    <xf numFmtId="42" fontId="15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0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42" fontId="8" fillId="0" borderId="0" applyFont="0" applyFill="0" applyBorder="0" applyAlignment="0" applyProtection="0"/>
    <xf numFmtId="216" fontId="16" fillId="0" borderId="0" applyFill="0" applyBorder="0" applyAlignment="0" applyProtection="0"/>
    <xf numFmtId="184" fontId="8" fillId="0" borderId="0" applyFill="0" applyBorder="0" applyAlignment="0" applyProtection="0"/>
    <xf numFmtId="295" fontId="8" fillId="0" borderId="0" applyFill="0" applyBorder="0" applyAlignment="0" applyProtection="0"/>
    <xf numFmtId="259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259" fontId="8" fillId="0" borderId="0" applyFill="0" applyBorder="0" applyAlignment="0" applyProtection="0"/>
    <xf numFmtId="295" fontId="8" fillId="0" borderId="0" applyFill="0" applyBorder="0" applyAlignment="0" applyProtection="0"/>
    <xf numFmtId="184" fontId="8" fillId="0" borderId="0" applyFill="0" applyBorder="0" applyAlignment="0" applyProtection="0"/>
    <xf numFmtId="196" fontId="19" fillId="0" borderId="0" applyFill="0" applyBorder="0" applyAlignment="0" applyProtection="0"/>
    <xf numFmtId="196" fontId="19" fillId="0" borderId="0" applyFill="0" applyBorder="0" applyAlignment="0" applyProtection="0"/>
    <xf numFmtId="295" fontId="8" fillId="0" borderId="0" applyFill="0" applyBorder="0" applyAlignment="0" applyProtection="0"/>
    <xf numFmtId="295" fontId="8" fillId="0" borderId="0" applyFill="0" applyBorder="0" applyAlignment="0" applyProtection="0"/>
    <xf numFmtId="295" fontId="8" fillId="0" borderId="0" applyFill="0" applyBorder="0" applyAlignment="0" applyProtection="0"/>
    <xf numFmtId="295" fontId="8" fillId="0" borderId="0" applyFill="0" applyBorder="0" applyAlignment="0" applyProtection="0"/>
    <xf numFmtId="4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10" fillId="0" borderId="0" applyFont="0" applyFill="0" applyBorder="0" applyAlignment="0" applyProtection="0"/>
    <xf numFmtId="5" fontId="17" fillId="2" borderId="0">
      <alignment/>
      <protection/>
    </xf>
    <xf numFmtId="44" fontId="8" fillId="0" borderId="0" applyFont="0" applyFill="0" applyBorder="0" applyAlignment="0" applyProtection="0"/>
    <xf numFmtId="247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26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8" fontId="12" fillId="0" borderId="0" applyFont="0" applyFill="0" applyBorder="0" applyAlignment="0" applyProtection="0"/>
    <xf numFmtId="182" fontId="8" fillId="0" borderId="0" applyFont="0" applyFill="0" applyBorder="0" applyAlignment="0" applyProtection="0"/>
    <xf numFmtId="190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79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51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306" fontId="1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322" fontId="8" fillId="0" borderId="0" applyFont="0" applyFill="0" applyBorder="0" applyAlignment="0" applyProtection="0"/>
    <xf numFmtId="322" fontId="8" fillId="0" borderId="0" applyFont="0" applyFill="0" applyBorder="0" applyAlignment="0" applyProtection="0"/>
    <xf numFmtId="234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47" fontId="13" fillId="0" borderId="0" applyFont="0" applyFill="0" applyBorder="0" applyAlignment="0" applyProtection="0"/>
    <xf numFmtId="17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10" fillId="0" borderId="0" applyFont="0" applyFill="0" applyBorder="0" applyAlignment="0" applyProtection="0"/>
    <xf numFmtId="8" fontId="9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8" fontId="12" fillId="0" borderId="0" applyFont="0" applyFill="0" applyBorder="0" applyAlignment="0" applyProtection="0"/>
    <xf numFmtId="342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8" fontId="12" fillId="0" borderId="0" applyFont="0" applyFill="0" applyBorder="0" applyAlignment="0" applyProtection="0"/>
    <xf numFmtId="342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12" fillId="0" borderId="0" applyFont="0" applyFill="0" applyBorder="0" applyAlignment="0" applyProtection="0"/>
    <xf numFmtId="342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8" fontId="12" fillId="0" borderId="0" applyFont="0" applyFill="0" applyBorder="0" applyAlignment="0" applyProtection="0"/>
    <xf numFmtId="342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279" fontId="8" fillId="0" borderId="0" applyFont="0" applyFill="0" applyBorder="0" applyAlignment="0" applyProtection="0"/>
    <xf numFmtId="34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60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32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260" fontId="12" fillId="0" borderId="0" applyFont="0" applyFill="0" applyBorder="0" applyAlignment="0" applyProtection="0"/>
    <xf numFmtId="33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7" fontId="8" fillId="0" borderId="0" applyFont="0" applyFill="0" applyBorder="0" applyAlignment="0" applyProtection="0"/>
    <xf numFmtId="309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309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60" fontId="9" fillId="0" borderId="0" applyFont="0" applyFill="0" applyBorder="0" applyAlignment="0" applyProtection="0"/>
    <xf numFmtId="233" fontId="11" fillId="0" borderId="0" applyFont="0" applyFill="0" applyBorder="0" applyAlignment="0" applyProtection="0"/>
    <xf numFmtId="241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09" fontId="8" fillId="0" borderId="0" applyFont="0" applyFill="0" applyBorder="0" applyAlignment="0" applyProtection="0"/>
    <xf numFmtId="30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309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354" fontId="11" fillId="0" borderId="0" applyFont="0" applyFill="0" applyBorder="0" applyAlignment="0" applyProtection="0"/>
    <xf numFmtId="356" fontId="11" fillId="0" borderId="0" applyFont="0" applyFill="0" applyBorder="0" applyAlignment="0" applyProtection="0"/>
    <xf numFmtId="2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7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190" fontId="11" fillId="0" borderId="0" applyFont="0" applyFill="0" applyBorder="0" applyAlignment="0" applyProtection="0"/>
    <xf numFmtId="345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278" fontId="8" fillId="0" borderId="0" applyFont="0" applyFill="0" applyBorder="0" applyAlignment="0" applyProtection="0"/>
    <xf numFmtId="276" fontId="8" fillId="0" borderId="0" applyFont="0" applyFill="0" applyBorder="0" applyAlignment="0" applyProtection="0"/>
    <xf numFmtId="276" fontId="8" fillId="0" borderId="0" applyFont="0" applyFill="0" applyBorder="0" applyAlignment="0" applyProtection="0"/>
    <xf numFmtId="343" fontId="8" fillId="0" borderId="0" applyFont="0" applyFill="0" applyBorder="0" applyAlignment="0" applyProtection="0"/>
    <xf numFmtId="276" fontId="8" fillId="0" borderId="0" applyFont="0" applyFill="0" applyBorder="0" applyAlignment="0" applyProtection="0"/>
    <xf numFmtId="343" fontId="8" fillId="0" borderId="0" applyFont="0" applyFill="0" applyBorder="0" applyAlignment="0" applyProtection="0"/>
    <xf numFmtId="276" fontId="8" fillId="0" borderId="0" applyFont="0" applyFill="0" applyBorder="0" applyAlignment="0" applyProtection="0"/>
    <xf numFmtId="343" fontId="8" fillId="0" borderId="0" applyFont="0" applyFill="0" applyBorder="0" applyAlignment="0" applyProtection="0"/>
    <xf numFmtId="247" fontId="13" fillId="0" borderId="0" applyFont="0" applyFill="0" applyBorder="0" applyAlignment="0" applyProtection="0"/>
    <xf numFmtId="332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09" fontId="8" fillId="0" borderId="0" applyFont="0" applyFill="0" applyBorder="0" applyAlignment="0" applyProtection="0"/>
    <xf numFmtId="309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7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309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8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59" fontId="8" fillId="0" borderId="0" applyFont="0" applyFill="0" applyBorder="0" applyAlignment="0" applyProtection="0"/>
    <xf numFmtId="359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59" fontId="8" fillId="0" borderId="0" applyFont="0" applyFill="0" applyBorder="0" applyAlignment="0" applyProtection="0"/>
    <xf numFmtId="237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236" fontId="11" fillId="0" borderId="0" applyFont="0" applyFill="0" applyBorder="0" applyAlignment="0" applyProtection="0"/>
    <xf numFmtId="236" fontId="8" fillId="0" borderId="0" applyFont="0" applyFill="0" applyBorder="0" applyAlignment="0" applyProtection="0"/>
    <xf numFmtId="359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252" fontId="8" fillId="0" borderId="0" applyFont="0" applyFill="0" applyBorder="0" applyAlignment="0" applyProtection="0"/>
    <xf numFmtId="248" fontId="8" fillId="0" borderId="0" applyFont="0" applyFill="0" applyBorder="0" applyAlignment="0" applyProtection="0"/>
    <xf numFmtId="318" fontId="8" fillId="0" borderId="0" applyFont="0" applyFill="0" applyBorder="0" applyAlignment="0" applyProtection="0"/>
    <xf numFmtId="318" fontId="8" fillId="0" borderId="0" applyFont="0" applyFill="0" applyBorder="0" applyAlignment="0" applyProtection="0"/>
    <xf numFmtId="359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360" fontId="0" fillId="0" borderId="0" applyFont="0" applyFill="0" applyBorder="0" applyAlignment="0" applyProtection="0"/>
    <xf numFmtId="248" fontId="8" fillId="0" borderId="0" applyFont="0" applyFill="0" applyBorder="0" applyAlignment="0" applyProtection="0"/>
    <xf numFmtId="316" fontId="8" fillId="0" borderId="0" applyFont="0" applyFill="0" applyBorder="0" applyAlignment="0" applyProtection="0"/>
    <xf numFmtId="248" fontId="8" fillId="0" borderId="0" applyFont="0" applyFill="0" applyBorder="0" applyAlignment="0" applyProtection="0"/>
    <xf numFmtId="316" fontId="8" fillId="0" borderId="0" applyFont="0" applyFill="0" applyBorder="0" applyAlignment="0" applyProtection="0"/>
    <xf numFmtId="248" fontId="8" fillId="0" borderId="0" applyFont="0" applyFill="0" applyBorder="0" applyAlignment="0" applyProtection="0"/>
    <xf numFmtId="316" fontId="8" fillId="0" borderId="0" applyFont="0" applyFill="0" applyBorder="0" applyAlignment="0" applyProtection="0"/>
    <xf numFmtId="31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8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33" fontId="11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9" fillId="0" borderId="0" applyFont="0" applyFill="0" applyBorder="0" applyAlignment="0" applyProtection="0"/>
    <xf numFmtId="190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3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51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3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33" fontId="11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260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186" fontId="16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0" fontId="16" fillId="0" borderId="0" applyNumberFormat="0" applyFill="0" applyBorder="0" applyAlignment="0" applyProtection="0"/>
    <xf numFmtId="38" fontId="20" fillId="3" borderId="0" applyNumberFormat="0" applyBorder="0" applyAlignment="0" applyProtection="0"/>
    <xf numFmtId="38" fontId="20" fillId="3" borderId="0" applyNumberFormat="0" applyBorder="0" applyAlignment="0" applyProtection="0"/>
    <xf numFmtId="38" fontId="20" fillId="3" borderId="0" applyNumberFormat="0" applyBorder="0" applyAlignment="0" applyProtection="0"/>
    <xf numFmtId="38" fontId="20" fillId="3" borderId="0" applyNumberFormat="0" applyBorder="0" applyAlignment="0" applyProtection="0"/>
    <xf numFmtId="10" fontId="20" fillId="4" borderId="2" applyNumberFormat="0" applyBorder="0" applyAlignment="0" applyProtection="0"/>
    <xf numFmtId="268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38" fontId="11" fillId="0" borderId="0">
      <alignment/>
      <protection/>
    </xf>
    <xf numFmtId="175" fontId="8" fillId="0" borderId="0">
      <alignment/>
      <protection/>
    </xf>
    <xf numFmtId="175" fontId="8" fillId="0" borderId="0">
      <alignment/>
      <protection/>
    </xf>
    <xf numFmtId="262" fontId="8" fillId="0" borderId="0">
      <alignment/>
      <protection/>
    </xf>
    <xf numFmtId="0" fontId="8" fillId="0" borderId="0">
      <alignment/>
      <protection/>
    </xf>
    <xf numFmtId="39" fontId="21" fillId="0" borderId="0">
      <alignment/>
      <protection/>
    </xf>
    <xf numFmtId="39" fontId="22" fillId="0" borderId="0">
      <alignment/>
      <protection/>
    </xf>
    <xf numFmtId="39" fontId="22" fillId="0" borderId="0">
      <alignment/>
      <protection/>
    </xf>
    <xf numFmtId="295" fontId="11" fillId="0" borderId="0">
      <alignment/>
      <protection/>
    </xf>
    <xf numFmtId="39" fontId="22" fillId="0" borderId="0">
      <alignment/>
      <protection/>
    </xf>
    <xf numFmtId="39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92" fontId="11" fillId="0" borderId="0">
      <alignment/>
      <protection/>
    </xf>
    <xf numFmtId="292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37" fontId="17" fillId="2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9" fontId="19" fillId="0" borderId="0">
      <alignment/>
      <protection/>
    </xf>
    <xf numFmtId="1" fontId="17" fillId="2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325" fontId="8" fillId="0" borderId="0">
      <alignment/>
      <protection/>
    </xf>
    <xf numFmtId="0" fontId="8" fillId="0" borderId="0">
      <alignment/>
      <protection/>
    </xf>
    <xf numFmtId="309" fontId="11" fillId="0" borderId="0">
      <alignment/>
      <protection/>
    </xf>
    <xf numFmtId="166" fontId="11" fillId="0" borderId="0">
      <alignment/>
      <protection/>
    </xf>
    <xf numFmtId="0" fontId="11" fillId="0" borderId="0">
      <alignment/>
      <protection/>
    </xf>
    <xf numFmtId="351" fontId="8" fillId="0" borderId="0">
      <alignment/>
      <protection/>
    </xf>
    <xf numFmtId="353" fontId="8" fillId="0" borderId="0">
      <alignment/>
      <protection/>
    </xf>
    <xf numFmtId="351" fontId="8" fillId="0" borderId="0">
      <alignment/>
      <protection/>
    </xf>
    <xf numFmtId="351" fontId="8" fillId="0" borderId="0">
      <alignment/>
      <protection/>
    </xf>
    <xf numFmtId="353" fontId="8" fillId="0" borderId="0">
      <alignment/>
      <protection/>
    </xf>
    <xf numFmtId="353" fontId="8" fillId="0" borderId="0">
      <alignment/>
      <protection/>
    </xf>
    <xf numFmtId="353" fontId="8" fillId="0" borderId="0">
      <alignment/>
      <protection/>
    </xf>
    <xf numFmtId="353" fontId="8" fillId="0" borderId="0">
      <alignment/>
      <protection/>
    </xf>
    <xf numFmtId="353" fontId="8" fillId="0" borderId="0">
      <alignment/>
      <protection/>
    </xf>
    <xf numFmtId="355" fontId="8" fillId="0" borderId="0">
      <alignment/>
      <protection/>
    </xf>
    <xf numFmtId="0" fontId="11" fillId="0" borderId="0">
      <alignment/>
      <protection/>
    </xf>
    <xf numFmtId="0" fontId="25" fillId="0" borderId="0">
      <alignment/>
      <protection/>
    </xf>
    <xf numFmtId="38" fontId="11" fillId="0" borderId="0" applyNumberFormat="0">
      <alignment/>
      <protection/>
    </xf>
    <xf numFmtId="309" fontId="11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166" fontId="11" fillId="0" borderId="0">
      <alignment/>
      <protection/>
    </xf>
    <xf numFmtId="0" fontId="11" fillId="0" borderId="0">
      <alignment/>
      <protection/>
    </xf>
    <xf numFmtId="351" fontId="8" fillId="0" borderId="0">
      <alignment/>
      <protection/>
    </xf>
    <xf numFmtId="353" fontId="8" fillId="0" borderId="0">
      <alignment/>
      <protection/>
    </xf>
    <xf numFmtId="351" fontId="8" fillId="0" borderId="0">
      <alignment/>
      <protection/>
    </xf>
    <xf numFmtId="351" fontId="8" fillId="0" borderId="0">
      <alignment/>
      <protection/>
    </xf>
    <xf numFmtId="353" fontId="8" fillId="0" borderId="0">
      <alignment/>
      <protection/>
    </xf>
    <xf numFmtId="353" fontId="8" fillId="0" borderId="0">
      <alignment/>
      <protection/>
    </xf>
    <xf numFmtId="353" fontId="8" fillId="0" borderId="0">
      <alignment/>
      <protection/>
    </xf>
    <xf numFmtId="353" fontId="8" fillId="0" borderId="0">
      <alignment/>
      <protection/>
    </xf>
    <xf numFmtId="353" fontId="8" fillId="0" borderId="0">
      <alignment/>
      <protection/>
    </xf>
    <xf numFmtId="355" fontId="8" fillId="0" borderId="0">
      <alignment/>
      <protection/>
    </xf>
    <xf numFmtId="325" fontId="8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351" fontId="8" fillId="0" borderId="0">
      <alignment/>
      <protection/>
    </xf>
    <xf numFmtId="353" fontId="8" fillId="0" borderId="0">
      <alignment/>
      <protection/>
    </xf>
    <xf numFmtId="351" fontId="8" fillId="0" borderId="0">
      <alignment/>
      <protection/>
    </xf>
    <xf numFmtId="351" fontId="8" fillId="0" borderId="0">
      <alignment/>
      <protection/>
    </xf>
    <xf numFmtId="353" fontId="8" fillId="0" borderId="0">
      <alignment/>
      <protection/>
    </xf>
    <xf numFmtId="353" fontId="8" fillId="0" borderId="0">
      <alignment/>
      <protection/>
    </xf>
    <xf numFmtId="353" fontId="8" fillId="0" borderId="0">
      <alignment/>
      <protection/>
    </xf>
    <xf numFmtId="353" fontId="8" fillId="0" borderId="0">
      <alignment/>
      <protection/>
    </xf>
    <xf numFmtId="353" fontId="8" fillId="0" borderId="0">
      <alignment/>
      <protection/>
    </xf>
    <xf numFmtId="355" fontId="8" fillId="0" borderId="0">
      <alignment/>
      <protection/>
    </xf>
    <xf numFmtId="0" fontId="28" fillId="0" borderId="0">
      <alignment/>
      <protection/>
    </xf>
    <xf numFmtId="38" fontId="11" fillId="0" borderId="0" applyNumberFormat="0">
      <alignment/>
      <protection/>
    </xf>
    <xf numFmtId="166" fontId="11" fillId="0" borderId="0">
      <alignment/>
      <protection/>
    </xf>
    <xf numFmtId="0" fontId="29" fillId="0" borderId="0">
      <alignment/>
      <protection/>
    </xf>
    <xf numFmtId="0" fontId="8" fillId="0" borderId="0" applyBorder="0">
      <alignment/>
      <protection/>
    </xf>
    <xf numFmtId="0" fontId="8" fillId="0" borderId="0" applyBorder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5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18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292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5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188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5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188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5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188" fontId="8" fillId="0" borderId="0">
      <alignment/>
      <protection/>
    </xf>
    <xf numFmtId="0" fontId="8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0" fontId="10" fillId="0" borderId="0">
      <alignment/>
      <protection/>
    </xf>
    <xf numFmtId="0" fontId="8" fillId="0" borderId="0" applyBorder="0">
      <alignment/>
      <protection/>
    </xf>
    <xf numFmtId="3" fontId="9" fillId="0" borderId="0">
      <alignment/>
      <protection/>
    </xf>
    <xf numFmtId="0" fontId="8" fillId="0" borderId="0">
      <alignment/>
      <protection/>
    </xf>
    <xf numFmtId="39" fontId="30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0" fontId="8" fillId="0" borderId="0">
      <alignment/>
      <protection/>
    </xf>
    <xf numFmtId="0" fontId="17" fillId="2" borderId="0">
      <alignment/>
      <protection/>
    </xf>
    <xf numFmtId="0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0" fontId="10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5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188" fontId="8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9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0" fontId="17" fillId="2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" fontId="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5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188" fontId="8" fillId="0" borderId="0">
      <alignment/>
      <protection/>
    </xf>
    <xf numFmtId="0" fontId="8" fillId="0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95" fontId="19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9" fontId="19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173" fontId="19" fillId="0" borderId="0">
      <alignment/>
      <protection/>
    </xf>
    <xf numFmtId="292" fontId="11" fillId="0" borderId="0">
      <alignment/>
      <protection/>
    </xf>
    <xf numFmtId="0" fontId="8" fillId="0" borderId="0">
      <alignment/>
      <protection/>
    </xf>
    <xf numFmtId="0" fontId="31" fillId="0" borderId="3">
      <alignment/>
      <protection/>
    </xf>
    <xf numFmtId="0" fontId="8" fillId="0" borderId="0" applyBorder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258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1" fillId="0" borderId="3">
      <alignment/>
      <protection/>
    </xf>
    <xf numFmtId="0" fontId="0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258" fontId="8" fillId="0" borderId="0">
      <alignment/>
      <protection/>
    </xf>
    <xf numFmtId="0" fontId="5" fillId="0" borderId="0">
      <alignment/>
      <protection/>
    </xf>
    <xf numFmtId="0" fontId="8" fillId="0" borderId="0">
      <alignment wrapText="1"/>
      <protection/>
    </xf>
    <xf numFmtId="0" fontId="12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258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 wrapText="1"/>
      <protection/>
    </xf>
    <xf numFmtId="258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31" fillId="0" borderId="3">
      <alignment/>
      <protection/>
    </xf>
    <xf numFmtId="0" fontId="31" fillId="0" borderId="3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5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188" fontId="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 wrapText="1"/>
      <protection/>
    </xf>
    <xf numFmtId="0" fontId="12" fillId="0" borderId="0">
      <alignment/>
      <protection/>
    </xf>
    <xf numFmtId="0" fontId="8" fillId="0" borderId="0">
      <alignment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8" fillId="0" borderId="0" applyBorder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 applyBorder="0">
      <alignment/>
      <protection/>
    </xf>
    <xf numFmtId="0" fontId="8" fillId="0" borderId="0" applyBorder="0">
      <alignment/>
      <protection/>
    </xf>
    <xf numFmtId="0" fontId="8" fillId="0" borderId="0" applyBorder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8" fillId="0" borderId="0" applyBorder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5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188" fontId="8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8" fillId="0" borderId="0" applyFont="0" applyBorder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37" fontId="30" fillId="0" borderId="0">
      <alignment/>
      <protection/>
    </xf>
    <xf numFmtId="0" fontId="20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5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188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258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268" fontId="11" fillId="0" borderId="0">
      <alignment/>
      <protection/>
    </xf>
    <xf numFmtId="0" fontId="23" fillId="0" borderId="0">
      <alignment/>
      <protection/>
    </xf>
    <xf numFmtId="175" fontId="8" fillId="0" borderId="0">
      <alignment/>
      <protection/>
    </xf>
    <xf numFmtId="175" fontId="8" fillId="0" borderId="0">
      <alignment/>
      <protection/>
    </xf>
    <xf numFmtId="262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38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" fontId="9" fillId="0" borderId="3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5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188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0" fontId="8" fillId="0" borderId="0">
      <alignment/>
      <protection/>
    </xf>
    <xf numFmtId="39" fontId="19" fillId="0" borderId="0">
      <alignment/>
      <protection/>
    </xf>
    <xf numFmtId="39" fontId="19" fillId="0" borderId="0">
      <alignment/>
      <protection/>
    </xf>
    <xf numFmtId="39" fontId="19" fillId="0" borderId="0">
      <alignment/>
      <protection/>
    </xf>
    <xf numFmtId="0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2" fontId="8" fillId="0" borderId="0">
      <alignment/>
      <protection/>
    </xf>
    <xf numFmtId="2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1" fontId="9" fillId="0" borderId="3" applyNumberFormat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258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258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258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258" fontId="8" fillId="0" borderId="0">
      <alignment/>
      <protection/>
    </xf>
    <xf numFmtId="0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5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188" fontId="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9" fillId="0" borderId="0">
      <alignment/>
      <protection/>
    </xf>
    <xf numFmtId="1" fontId="9" fillId="0" borderId="3" applyNumberFormat="0">
      <alignment/>
      <protection/>
    </xf>
    <xf numFmtId="1" fontId="9" fillId="0" borderId="3" applyNumberFormat="0">
      <alignment/>
      <protection/>
    </xf>
    <xf numFmtId="1" fontId="9" fillId="0" borderId="3" applyNumberFormat="0">
      <alignment/>
      <protection/>
    </xf>
    <xf numFmtId="3" fontId="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5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188" fontId="8" fillId="0" borderId="0">
      <alignment/>
      <protection/>
    </xf>
    <xf numFmtId="258" fontId="8" fillId="0" borderId="0">
      <alignment/>
      <protection/>
    </xf>
    <xf numFmtId="3" fontId="9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258" fontId="8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58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5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188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5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188" fontId="8" fillId="0" borderId="0">
      <alignment/>
      <protection/>
    </xf>
    <xf numFmtId="0" fontId="8" fillId="0" borderId="0">
      <alignment/>
      <protection/>
    </xf>
    <xf numFmtId="0" fontId="17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7" fontId="19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39" fontId="30" fillId="0" borderId="0">
      <alignment/>
      <protection/>
    </xf>
    <xf numFmtId="39" fontId="19" fillId="0" borderId="0">
      <alignment/>
      <protection/>
    </xf>
    <xf numFmtId="0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258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258" fontId="8" fillId="0" borderId="0">
      <alignment/>
      <protection/>
    </xf>
    <xf numFmtId="2" fontId="19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258" fontId="8" fillId="0" borderId="0">
      <alignment/>
      <protection/>
    </xf>
    <xf numFmtId="227" fontId="11" fillId="0" borderId="0">
      <alignment vertical="center"/>
      <protection/>
    </xf>
    <xf numFmtId="0" fontId="23" fillId="0" borderId="0">
      <alignment/>
      <protection/>
    </xf>
    <xf numFmtId="295" fontId="19" fillId="0" borderId="0">
      <alignment/>
      <protection/>
    </xf>
    <xf numFmtId="295" fontId="19" fillId="0" borderId="0">
      <alignment/>
      <protection/>
    </xf>
    <xf numFmtId="295" fontId="19" fillId="0" borderId="0">
      <alignment/>
      <protection/>
    </xf>
    <xf numFmtId="295" fontId="19" fillId="0" borderId="0">
      <alignment/>
      <protection/>
    </xf>
    <xf numFmtId="295" fontId="19" fillId="0" borderId="0">
      <alignment/>
      <protection/>
    </xf>
    <xf numFmtId="295" fontId="19" fillId="0" borderId="0">
      <alignment/>
      <protection/>
    </xf>
    <xf numFmtId="295" fontId="19" fillId="0" borderId="0">
      <alignment/>
      <protection/>
    </xf>
    <xf numFmtId="0" fontId="8" fillId="0" borderId="0">
      <alignment/>
      <protection/>
    </xf>
    <xf numFmtId="37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5" fontId="8" fillId="0" borderId="0">
      <alignment/>
      <protection/>
    </xf>
    <xf numFmtId="335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188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0" fontId="9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0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198" fontId="8" fillId="0" borderId="0">
      <alignment/>
      <protection/>
    </xf>
    <xf numFmtId="198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58" fontId="8" fillId="0" borderId="0">
      <alignment/>
      <protection/>
    </xf>
    <xf numFmtId="0" fontId="8" fillId="0" borderId="0">
      <alignment/>
      <protection/>
    </xf>
    <xf numFmtId="39" fontId="3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22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337" fontId="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1" fontId="9" fillId="0" borderId="3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7" fillId="2" borderId="0">
      <alignment/>
      <protection/>
    </xf>
    <xf numFmtId="9" fontId="9" fillId="0" borderId="3" applyFont="0" applyFill="0" applyAlignment="0" applyProtection="0"/>
    <xf numFmtId="9" fontId="8" fillId="0" borderId="0" applyFont="0" applyFill="0" applyBorder="0" applyAlignment="0" applyProtection="0"/>
    <xf numFmtId="223" fontId="16" fillId="0" borderId="0" applyFill="0" applyBorder="0" applyAlignment="0" applyProtection="0"/>
    <xf numFmtId="302" fontId="8" fillId="0" borderId="0" applyFill="0" applyBorder="0" applyAlignment="0" applyProtection="0"/>
    <xf numFmtId="298" fontId="8" fillId="0" borderId="0" applyFill="0" applyBorder="0" applyAlignment="0" applyProtection="0"/>
    <xf numFmtId="265" fontId="8" fillId="0" borderId="0" applyFill="0" applyBorder="0" applyAlignment="0" applyProtection="0"/>
    <xf numFmtId="302" fontId="8" fillId="0" borderId="0" applyFill="0" applyBorder="0" applyAlignment="0" applyProtection="0"/>
    <xf numFmtId="302" fontId="8" fillId="0" borderId="0" applyFill="0" applyBorder="0" applyAlignment="0" applyProtection="0"/>
    <xf numFmtId="302" fontId="8" fillId="0" borderId="0" applyFill="0" applyBorder="0" applyAlignment="0" applyProtection="0"/>
    <xf numFmtId="265" fontId="8" fillId="0" borderId="0" applyFill="0" applyBorder="0" applyAlignment="0" applyProtection="0"/>
    <xf numFmtId="298" fontId="8" fillId="0" borderId="0" applyFill="0" applyBorder="0" applyAlignment="0" applyProtection="0"/>
    <xf numFmtId="302" fontId="8" fillId="0" borderId="0" applyFill="0" applyBorder="0" applyAlignment="0" applyProtection="0"/>
    <xf numFmtId="231" fontId="19" fillId="0" borderId="0" applyFill="0" applyBorder="0" applyAlignment="0" applyProtection="0"/>
    <xf numFmtId="231" fontId="19" fillId="0" borderId="0" applyFill="0" applyBorder="0" applyAlignment="0" applyProtection="0"/>
    <xf numFmtId="298" fontId="8" fillId="0" borderId="0" applyFill="0" applyBorder="0" applyAlignment="0" applyProtection="0"/>
    <xf numFmtId="298" fontId="8" fillId="0" borderId="0" applyFill="0" applyBorder="0" applyAlignment="0" applyProtection="0"/>
    <xf numFmtId="298" fontId="8" fillId="0" borderId="0" applyFill="0" applyBorder="0" applyAlignment="0" applyProtection="0"/>
    <xf numFmtId="298" fontId="8" fillId="0" borderId="0" applyFill="0" applyBorder="0" applyAlignment="0" applyProtection="0"/>
    <xf numFmtId="10" fontId="17" fillId="2" borderId="0">
      <alignment/>
      <protection/>
    </xf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5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171" fontId="5" fillId="0" borderId="6" xfId="15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171" fontId="5" fillId="0" borderId="0" xfId="15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 quotePrefix="1">
      <alignment horizontal="centerContinuous"/>
    </xf>
    <xf numFmtId="171" fontId="5" fillId="0" borderId="4" xfId="15" applyFont="1" applyBorder="1" applyAlignment="1">
      <alignment/>
    </xf>
    <xf numFmtId="37" fontId="5" fillId="0" borderId="4" xfId="0" applyNumberFormat="1" applyFont="1" applyBorder="1" applyAlignment="1">
      <alignment/>
    </xf>
    <xf numFmtId="171" fontId="5" fillId="0" borderId="5" xfId="15" applyFont="1" applyBorder="1" applyAlignment="1">
      <alignment/>
    </xf>
    <xf numFmtId="171" fontId="5" fillId="0" borderId="9" xfId="15" applyFont="1" applyBorder="1" applyAlignment="1">
      <alignment/>
    </xf>
    <xf numFmtId="175" fontId="5" fillId="0" borderId="10" xfId="15" applyNumberFormat="1" applyFont="1" applyBorder="1" applyAlignment="1">
      <alignment/>
    </xf>
    <xf numFmtId="175" fontId="5" fillId="0" borderId="5" xfId="15" applyNumberFormat="1" applyFont="1" applyBorder="1" applyAlignment="1">
      <alignment/>
    </xf>
    <xf numFmtId="175" fontId="5" fillId="0" borderId="4" xfId="15" applyNumberFormat="1" applyFont="1" applyBorder="1" applyAlignment="1">
      <alignment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37" fontId="5" fillId="0" borderId="0" xfId="0" applyNumberFormat="1" applyFont="1" applyAlignment="1">
      <alignment/>
    </xf>
    <xf numFmtId="0" fontId="5" fillId="0" borderId="0" xfId="0" applyFont="1" applyBorder="1" applyAlignment="1" quotePrefix="1">
      <alignment horizontal="centerContinuous"/>
    </xf>
    <xf numFmtId="37" fontId="5" fillId="0" borderId="4" xfId="15" applyNumberFormat="1" applyFont="1" applyBorder="1" applyAlignment="1">
      <alignment/>
    </xf>
    <xf numFmtId="37" fontId="5" fillId="0" borderId="5" xfId="15" applyNumberFormat="1" applyFont="1" applyBorder="1" applyAlignment="1">
      <alignment/>
    </xf>
    <xf numFmtId="37" fontId="5" fillId="0" borderId="10" xfId="0" applyNumberFormat="1" applyFont="1" applyBorder="1" applyAlignment="1">
      <alignment/>
    </xf>
    <xf numFmtId="37" fontId="5" fillId="0" borderId="5" xfId="0" applyNumberFormat="1" applyFont="1" applyBorder="1" applyAlignment="1">
      <alignment/>
    </xf>
    <xf numFmtId="179" fontId="5" fillId="0" borderId="5" xfId="0" applyNumberFormat="1" applyFont="1" applyBorder="1" applyAlignment="1">
      <alignment/>
    </xf>
    <xf numFmtId="175" fontId="5" fillId="0" borderId="4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172" fontId="5" fillId="0" borderId="4" xfId="0" applyNumberFormat="1" applyFont="1" applyBorder="1" applyAlignment="1">
      <alignment/>
    </xf>
    <xf numFmtId="43" fontId="5" fillId="0" borderId="4" xfId="15" applyNumberFormat="1" applyFont="1" applyBorder="1" applyAlignment="1">
      <alignment/>
    </xf>
    <xf numFmtId="37" fontId="7" fillId="0" borderId="10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172" fontId="7" fillId="0" borderId="5" xfId="0" applyNumberFormat="1" applyFont="1" applyBorder="1" applyAlignment="1">
      <alignment/>
    </xf>
    <xf numFmtId="173" fontId="5" fillId="0" borderId="0" xfId="2006" applyFont="1">
      <alignment/>
      <protection/>
    </xf>
    <xf numFmtId="173" fontId="19" fillId="0" borderId="0" xfId="2006">
      <alignment/>
      <protection/>
    </xf>
    <xf numFmtId="173" fontId="4" fillId="0" borderId="3" xfId="2006" applyFont="1" applyBorder="1">
      <alignment/>
      <protection/>
    </xf>
    <xf numFmtId="173" fontId="5" fillId="0" borderId="3" xfId="2006" applyFont="1" applyBorder="1">
      <alignment/>
      <protection/>
    </xf>
    <xf numFmtId="173" fontId="4" fillId="0" borderId="3" xfId="2006" applyFont="1" applyBorder="1" applyAlignment="1">
      <alignment horizontal="right"/>
      <protection/>
    </xf>
    <xf numFmtId="173" fontId="42" fillId="0" borderId="0" xfId="2006" applyFont="1">
      <alignment/>
      <protection/>
    </xf>
    <xf numFmtId="173" fontId="4" fillId="0" borderId="0" xfId="2006" applyFont="1" applyBorder="1">
      <alignment/>
      <protection/>
    </xf>
    <xf numFmtId="173" fontId="5" fillId="0" borderId="0" xfId="2006" applyFont="1" applyBorder="1">
      <alignment/>
      <protection/>
    </xf>
    <xf numFmtId="173" fontId="4" fillId="0" borderId="0" xfId="2006" applyFont="1" applyBorder="1" applyAlignment="1">
      <alignment horizontal="right"/>
      <protection/>
    </xf>
    <xf numFmtId="173" fontId="4" fillId="0" borderId="0" xfId="2006" applyFont="1">
      <alignment/>
      <protection/>
    </xf>
    <xf numFmtId="173" fontId="18" fillId="0" borderId="0" xfId="2006" applyFont="1">
      <alignment/>
      <protection/>
    </xf>
    <xf numFmtId="173" fontId="28" fillId="0" borderId="0" xfId="2006" applyFont="1">
      <alignment/>
      <protection/>
    </xf>
    <xf numFmtId="173" fontId="4" fillId="0" borderId="0" xfId="2006" applyFont="1" applyAlignment="1">
      <alignment horizontal="center"/>
      <protection/>
    </xf>
    <xf numFmtId="173" fontId="4" fillId="0" borderId="0" xfId="2006" applyFont="1" applyAlignment="1" quotePrefix="1">
      <alignment horizontal="center"/>
      <protection/>
    </xf>
    <xf numFmtId="173" fontId="5" fillId="0" borderId="0" xfId="2006" applyFont="1" applyAlignment="1">
      <alignment horizontal="center"/>
      <protection/>
    </xf>
    <xf numFmtId="173" fontId="5" fillId="0" borderId="0" xfId="2006" applyFont="1" applyAlignment="1">
      <alignment horizontal="centerContinuous"/>
      <protection/>
    </xf>
    <xf numFmtId="173" fontId="4" fillId="0" borderId="0" xfId="2006" applyFont="1">
      <alignment/>
      <protection/>
    </xf>
    <xf numFmtId="179" fontId="43" fillId="0" borderId="0" xfId="455" applyNumberFormat="1" applyFont="1" applyAlignment="1">
      <alignment/>
    </xf>
    <xf numFmtId="179" fontId="5" fillId="0" borderId="0" xfId="455" applyNumberFormat="1" applyFont="1" applyAlignment="1">
      <alignment/>
    </xf>
    <xf numFmtId="173" fontId="4" fillId="0" borderId="0" xfId="2006" applyFont="1" applyAlignment="1" quotePrefix="1">
      <alignment horizontal="left"/>
      <protection/>
    </xf>
    <xf numFmtId="179" fontId="7" fillId="0" borderId="0" xfId="455" applyNumberFormat="1" applyFont="1" applyAlignment="1">
      <alignment/>
    </xf>
    <xf numFmtId="173" fontId="44" fillId="0" borderId="0" xfId="2006" applyFont="1" applyAlignment="1">
      <alignment/>
      <protection/>
    </xf>
    <xf numFmtId="173" fontId="43" fillId="0" borderId="0" xfId="2006" applyFont="1" applyAlignment="1" applyProtection="1">
      <alignment horizontal="left"/>
      <protection locked="0"/>
    </xf>
    <xf numFmtId="179" fontId="7" fillId="0" borderId="10" xfId="455" applyNumberFormat="1" applyFont="1" applyBorder="1" applyAlignment="1">
      <alignment/>
    </xf>
    <xf numFmtId="179" fontId="5" fillId="0" borderId="10" xfId="455" applyNumberFormat="1" applyFont="1" applyBorder="1" applyAlignment="1">
      <alignment/>
    </xf>
    <xf numFmtId="173" fontId="5" fillId="0" borderId="0" xfId="2006" applyFont="1">
      <alignment/>
      <protection/>
    </xf>
    <xf numFmtId="179" fontId="5" fillId="0" borderId="5" xfId="455" applyNumberFormat="1" applyFont="1" applyBorder="1" applyAlignment="1">
      <alignment/>
    </xf>
    <xf numFmtId="173" fontId="5" fillId="0" borderId="0" xfId="2006" applyFont="1" applyAlignment="1" quotePrefix="1">
      <alignment horizontal="left"/>
      <protection/>
    </xf>
    <xf numFmtId="179" fontId="43" fillId="0" borderId="5" xfId="455" applyNumberFormat="1" applyFont="1" applyBorder="1" applyAlignment="1">
      <alignment/>
    </xf>
    <xf numFmtId="173" fontId="5" fillId="0" borderId="0" xfId="2006" applyFont="1" applyAlignment="1">
      <alignment/>
      <protection/>
    </xf>
    <xf numFmtId="179" fontId="7" fillId="0" borderId="5" xfId="455" applyNumberFormat="1" applyFont="1" applyBorder="1" applyAlignment="1">
      <alignment/>
    </xf>
    <xf numFmtId="179" fontId="7" fillId="0" borderId="9" xfId="455" applyNumberFormat="1" applyFont="1" applyBorder="1" applyAlignment="1">
      <alignment/>
    </xf>
    <xf numFmtId="179" fontId="5" fillId="0" borderId="9" xfId="455" applyNumberFormat="1" applyFont="1" applyBorder="1" applyAlignment="1">
      <alignment/>
    </xf>
    <xf numFmtId="173" fontId="44" fillId="0" borderId="0" xfId="2006" applyFont="1">
      <alignment/>
      <protection/>
    </xf>
    <xf numFmtId="173" fontId="44" fillId="0" borderId="0" xfId="2006" applyFont="1" applyAlignment="1" quotePrefix="1">
      <alignment horizontal="left"/>
      <protection/>
    </xf>
    <xf numFmtId="0" fontId="1" fillId="0" borderId="0" xfId="0" applyFont="1" applyAlignment="1">
      <alignment horizontal="center"/>
    </xf>
  </cellXfs>
  <cellStyles count="2629">
    <cellStyle name="Normal" xfId="0"/>
    <cellStyle name="Comma" xfId="15"/>
    <cellStyle name="Comma [0]" xfId="16"/>
    <cellStyle name="Comma [0]_&lt;S&gt;" xfId="17"/>
    <cellStyle name="Comma [0]_&lt;S&gt;_1" xfId="18"/>
    <cellStyle name="Comma [0]_2142-PC" xfId="19"/>
    <cellStyle name="Comma [0]_2142SWG1" xfId="20"/>
    <cellStyle name="Comma [0]_2152-EDP" xfId="21"/>
    <cellStyle name="Comma [0]_2152-F&amp;F" xfId="22"/>
    <cellStyle name="Comma [0]_2152-OE" xfId="23"/>
    <cellStyle name="Comma [0]_2162-TO" xfId="24"/>
    <cellStyle name="Comma [0]_A3" xfId="25"/>
    <cellStyle name="Comma [0]_A6" xfId="26"/>
    <cellStyle name="Comma [0]_A6_2" xfId="27"/>
    <cellStyle name="Comma [0]_A6_3" xfId="28"/>
    <cellStyle name="Comma [0]_A8" xfId="29"/>
    <cellStyle name="Comma [0]_BMV" xfId="30"/>
    <cellStyle name="Comma [0]_BMV_1" xfId="31"/>
    <cellStyle name="Comma [0]_BMV_BMV" xfId="32"/>
    <cellStyle name="Comma [0]_BMV_KLSE-BS" xfId="33"/>
    <cellStyle name="Comma [0]_BUILD90" xfId="34"/>
    <cellStyle name="Comma [0]_CAPEX94" xfId="35"/>
    <cellStyle name="Comma [0]_CA-YA-2000" xfId="36"/>
    <cellStyle name="Comma [0]_CCOCPX" xfId="37"/>
    <cellStyle name="Comma [0]_DEC96WBS" xfId="38"/>
    <cellStyle name="Comma [0]_DEC96WPL" xfId="39"/>
    <cellStyle name="Comma [0]_DT Movement" xfId="40"/>
    <cellStyle name="Comma [0]_E" xfId="41"/>
    <cellStyle name="Comma [0]_E&amp;ONW1" xfId="42"/>
    <cellStyle name="Comma [0]_E&amp;ONW2" xfId="43"/>
    <cellStyle name="Comma [0]_E&amp;OOCPX" xfId="44"/>
    <cellStyle name="Comma [0]_E1" xfId="45"/>
    <cellStyle name="Comma [0]_E1a" xfId="46"/>
    <cellStyle name="Comma [0]_E3-1" xfId="47"/>
    <cellStyle name="Comma [0]_F&amp;COCPX" xfId="48"/>
    <cellStyle name="Comma [0]_F1" xfId="49"/>
    <cellStyle name="Comma [0]_F2" xfId="50"/>
    <cellStyle name="Comma [0]_F2_1" xfId="51"/>
    <cellStyle name="Comma [0]_FAM795" xfId="52"/>
    <cellStyle name="Comma [0]_FAP795" xfId="53"/>
    <cellStyle name="Comma [0]_FCST_CUS" xfId="54"/>
    <cellStyle name="Comma [0]_FCSTH2O" xfId="55"/>
    <cellStyle name="Comma [0]_FEM795" xfId="56"/>
    <cellStyle name="Comma [0]_FIELD TEST" xfId="57"/>
    <cellStyle name="Comma [0]_H" xfId="58"/>
    <cellStyle name="Comma [0]_H1" xfId="59"/>
    <cellStyle name="Comma [0]_H2" xfId="60"/>
    <cellStyle name="Comma [0]_H3" xfId="61"/>
    <cellStyle name="Comma [0]_H3 (2)" xfId="62"/>
    <cellStyle name="Comma [0]_HG TEAM RQMTS" xfId="63"/>
    <cellStyle name="Comma [0]_HG TEAM RQMTS (2)" xfId="64"/>
    <cellStyle name="Comma [0]_Inputs" xfId="65"/>
    <cellStyle name="Comma [0]_ITOCPX" xfId="66"/>
    <cellStyle name="Comma [0]_ivmt" xfId="67"/>
    <cellStyle name="Comma [0]_Japan Q3 Fcst" xfId="68"/>
    <cellStyle name="Comma [0]_JBCTAXC1" xfId="69"/>
    <cellStyle name="Comma [0]_JBP(F)-L" xfId="70"/>
    <cellStyle name="Comma [0]_JBPCP&amp;L" xfId="71"/>
    <cellStyle name="Comma [0]_JBPCP&amp;L (2)" xfId="72"/>
    <cellStyle name="Comma [0]_JBPCPB" xfId="73"/>
    <cellStyle name="Comma [0]_JBPCPFT" xfId="74"/>
    <cellStyle name="Comma [0]_JBPCPPC" xfId="75"/>
    <cellStyle name="Comma [0]_JBPCPS" xfId="76"/>
    <cellStyle name="Comma [0]_JBPCTC" xfId="77"/>
    <cellStyle name="Comma [0]_KLSE-BS" xfId="78"/>
    <cellStyle name="Comma [0]_LAND90" xfId="79"/>
    <cellStyle name="Comma [0]_laroux" xfId="80"/>
    <cellStyle name="Comma [0]_laroux_1" xfId="81"/>
    <cellStyle name="Comma [0]_laroux_1_&lt;S&gt;" xfId="82"/>
    <cellStyle name="Comma [0]_laroux_1_A3" xfId="83"/>
    <cellStyle name="Comma [0]_laroux_1_BMV" xfId="84"/>
    <cellStyle name="Comma [0]_laroux_1_E1" xfId="85"/>
    <cellStyle name="Comma [0]_laroux_1_E2-1" xfId="86"/>
    <cellStyle name="Comma [0]_laroux_1_E2-1_1" xfId="87"/>
    <cellStyle name="Comma [0]_laroux_1_E3-1" xfId="88"/>
    <cellStyle name="Comma [0]_laroux_1_E4-1" xfId="89"/>
    <cellStyle name="Comma [0]_laroux_1_H" xfId="90"/>
    <cellStyle name="Comma [0]_laroux_1_H1" xfId="91"/>
    <cellStyle name="Comma [0]_laroux_1_H2" xfId="92"/>
    <cellStyle name="Comma [0]_laroux_1_H3" xfId="93"/>
    <cellStyle name="Comma [0]_laroux_1_H3 (2)" xfId="94"/>
    <cellStyle name="Comma [0]_laroux_1_laroux" xfId="95"/>
    <cellStyle name="Comma [0]_laroux_1_pldt" xfId="96"/>
    <cellStyle name="Comma [0]_laroux_1_SDSC&amp;P" xfId="97"/>
    <cellStyle name="Comma [0]_laroux_1_SDSC&amp;P_U2-1" xfId="98"/>
    <cellStyle name="Comma [0]_laroux_1_SDSD" xfId="99"/>
    <cellStyle name="Comma [0]_laroux_1_SDSD_U2-1" xfId="100"/>
    <cellStyle name="Comma [0]_laroux_1_SDTC" xfId="101"/>
    <cellStyle name="Comma [0]_laroux_1_SDTC_U2-1" xfId="102"/>
    <cellStyle name="Comma [0]_laroux_1_SDUP" xfId="103"/>
    <cellStyle name="Comma [0]_laroux_1_SDUP_U2-1" xfId="104"/>
    <cellStyle name="Comma [0]_laroux_1_U2-1" xfId="105"/>
    <cellStyle name="Comma [0]_laroux_2" xfId="106"/>
    <cellStyle name="Comma [0]_laroux_2_BMV" xfId="107"/>
    <cellStyle name="Comma [0]_laroux_2_BMV_&lt;S&gt;" xfId="108"/>
    <cellStyle name="Comma [0]_laroux_2_BMV_1" xfId="109"/>
    <cellStyle name="Comma [0]_laroux_2_BMV_1_BMV" xfId="110"/>
    <cellStyle name="Comma [0]_laroux_2_BMV_1_BMV_1" xfId="111"/>
    <cellStyle name="Comma [0]_laroux_2_BMV_A3" xfId="112"/>
    <cellStyle name="Comma [0]_laroux_2_BMV_E1" xfId="113"/>
    <cellStyle name="Comma [0]_laroux_2_BMV_H" xfId="114"/>
    <cellStyle name="Comma [0]_laroux_2_BMV_H1" xfId="115"/>
    <cellStyle name="Comma [0]_laroux_2_BMV_H2" xfId="116"/>
    <cellStyle name="Comma [0]_laroux_2_BMV_H3" xfId="117"/>
    <cellStyle name="Comma [0]_laroux_2_BMV_H3 (2)" xfId="118"/>
    <cellStyle name="Comma [0]_laroux_2_E3-1" xfId="119"/>
    <cellStyle name="Comma [0]_laroux_2_E4-1" xfId="120"/>
    <cellStyle name="Comma [0]_laroux_2_laroux" xfId="121"/>
    <cellStyle name="Comma [0]_laroux_2_laroux_E2-1" xfId="122"/>
    <cellStyle name="Comma [0]_laroux_2_laroux_E2-1_1" xfId="123"/>
    <cellStyle name="Comma [0]_laroux_2_laroux_SDSC&amp;P" xfId="124"/>
    <cellStyle name="Comma [0]_laroux_2_laroux_SDSC&amp;P_U2-1" xfId="125"/>
    <cellStyle name="Comma [0]_laroux_2_laroux_SDSD" xfId="126"/>
    <cellStyle name="Comma [0]_laroux_2_laroux_SDSD_U2-1" xfId="127"/>
    <cellStyle name="Comma [0]_laroux_2_laroux_SDTC" xfId="128"/>
    <cellStyle name="Comma [0]_laroux_2_laroux_SDTC_U2-1" xfId="129"/>
    <cellStyle name="Comma [0]_laroux_2_laroux_SDUP" xfId="130"/>
    <cellStyle name="Comma [0]_laroux_2_laroux_SDUP_U2-1" xfId="131"/>
    <cellStyle name="Comma [0]_laroux_2_laroux_U2-1" xfId="132"/>
    <cellStyle name="Comma [0]_laroux_2_pldt" xfId="133"/>
    <cellStyle name="Comma [0]_laroux_2_pldt_1" xfId="134"/>
    <cellStyle name="Comma [0]_laroux_2_pldt_1_E2-1" xfId="135"/>
    <cellStyle name="Comma [0]_laroux_2_pldt_1_E2-1_1" xfId="136"/>
    <cellStyle name="Comma [0]_laroux_2_pldt_1_SDSC&amp;P" xfId="137"/>
    <cellStyle name="Comma [0]_laroux_2_pldt_1_SDSC&amp;P_U2-1" xfId="138"/>
    <cellStyle name="Comma [0]_laroux_2_pldt_1_SDSD" xfId="139"/>
    <cellStyle name="Comma [0]_laroux_2_pldt_1_SDSD_U2-1" xfId="140"/>
    <cellStyle name="Comma [0]_laroux_2_pldt_1_SDTC" xfId="141"/>
    <cellStyle name="Comma [0]_laroux_2_pldt_1_SDTC_U2-1" xfId="142"/>
    <cellStyle name="Comma [0]_laroux_2_pldt_1_SDUP" xfId="143"/>
    <cellStyle name="Comma [0]_laroux_2_pldt_1_SDUP_U2-1" xfId="144"/>
    <cellStyle name="Comma [0]_laroux_2_pldt_1_U2-1" xfId="145"/>
    <cellStyle name="Comma [0]_laroux_2_pldt_BMV" xfId="146"/>
    <cellStyle name="Comma [0]_laroux_2_pldt_BMV_BMV" xfId="147"/>
    <cellStyle name="Comma [0]_laroux_2_pldt_BMV_BMV_1" xfId="148"/>
    <cellStyle name="Comma [0]_laroux_2_pldt_E3-1" xfId="149"/>
    <cellStyle name="Comma [0]_laroux_2_pldt_E4-1" xfId="150"/>
    <cellStyle name="Comma [0]_laroux_2_pldt_U2-1" xfId="151"/>
    <cellStyle name="Comma [0]_laroux_2_U2-1" xfId="152"/>
    <cellStyle name="Comma [0]_laroux_BMV" xfId="153"/>
    <cellStyle name="Comma [0]_laroux_laroux" xfId="154"/>
    <cellStyle name="Comma [0]_laroux_laroux_E3-1" xfId="155"/>
    <cellStyle name="Comma [0]_laroux_laroux_E4-1" xfId="156"/>
    <cellStyle name="Comma [0]_laroux_laroux_U2-1" xfId="157"/>
    <cellStyle name="Comma [0]_laroux_MATERAL2" xfId="158"/>
    <cellStyle name="Comma [0]_laroux_MATERAL2_BMV" xfId="159"/>
    <cellStyle name="Comma [0]_laroux_MATERAL2_BMV_1" xfId="160"/>
    <cellStyle name="Comma [0]_laroux_MATERAL2_BMV_1_BMV" xfId="161"/>
    <cellStyle name="Comma [0]_laroux_MATERAL2_BMV_1_BMV_1" xfId="162"/>
    <cellStyle name="Comma [0]_laroux_MATERAL2_E3-1" xfId="163"/>
    <cellStyle name="Comma [0]_laroux_MATERAL2_E4-1" xfId="164"/>
    <cellStyle name="Comma [0]_laroux_MATERAL2_laroux" xfId="165"/>
    <cellStyle name="Comma [0]_laroux_MATERAL2_laroux_E3-1" xfId="166"/>
    <cellStyle name="Comma [0]_laroux_MATERAL2_laroux_E4-1" xfId="167"/>
    <cellStyle name="Comma [0]_laroux_MATERAL2_laroux_U2-1" xfId="168"/>
    <cellStyle name="Comma [0]_laroux_MATERAL2_pldt" xfId="169"/>
    <cellStyle name="Comma [0]_laroux_MATERAL2_pldt_1" xfId="170"/>
    <cellStyle name="Comma [0]_laroux_MATERAL2_pldt_1_E2-1" xfId="171"/>
    <cellStyle name="Comma [0]_laroux_MATERAL2_pldt_1_E2-1_1" xfId="172"/>
    <cellStyle name="Comma [0]_laroux_MATERAL2_pldt_1_SDSD" xfId="173"/>
    <cellStyle name="Comma [0]_laroux_MATERAL2_pldt_1_SDSD_U2-1" xfId="174"/>
    <cellStyle name="Comma [0]_laroux_MATERAL2_pldt_1_SDTC" xfId="175"/>
    <cellStyle name="Comma [0]_laroux_MATERAL2_pldt_1_SDTC_U2-1" xfId="176"/>
    <cellStyle name="Comma [0]_laroux_MATERAL2_pldt_1_SDUP" xfId="177"/>
    <cellStyle name="Comma [0]_laroux_MATERAL2_pldt_1_SDUP_U2-1" xfId="178"/>
    <cellStyle name="Comma [0]_laroux_MATERAL2_pldt_BMV" xfId="179"/>
    <cellStyle name="Comma [0]_laroux_MATERAL2_pldt_BMV_BMV" xfId="180"/>
    <cellStyle name="Comma [0]_laroux_MATERAL2_pldt_BMV_BMV_1" xfId="181"/>
    <cellStyle name="Comma [0]_laroux_MATERAL2_pldt_E3-1" xfId="182"/>
    <cellStyle name="Comma [0]_laroux_MATERAL2_pldt_E4-1" xfId="183"/>
    <cellStyle name="Comma [0]_laroux_MATERAL2_pldt_U2-1" xfId="184"/>
    <cellStyle name="Comma [0]_laroux_MATERAL2_U2-1" xfId="185"/>
    <cellStyle name="Comma [0]_laroux_mud plant bolted" xfId="186"/>
    <cellStyle name="Comma [0]_laroux_mud plant bolted_&lt;S&gt;" xfId="187"/>
    <cellStyle name="Comma [0]_laroux_mud plant bolted_A3" xfId="188"/>
    <cellStyle name="Comma [0]_laroux_mud plant bolted_E1" xfId="189"/>
    <cellStyle name="Comma [0]_laroux_mud plant bolted_E2-1" xfId="190"/>
    <cellStyle name="Comma [0]_laroux_mud plant bolted_E2-1_1" xfId="191"/>
    <cellStyle name="Comma [0]_laroux_mud plant bolted_E3-1" xfId="192"/>
    <cellStyle name="Comma [0]_laroux_mud plant bolted_E4-1" xfId="193"/>
    <cellStyle name="Comma [0]_laroux_mud plant bolted_H" xfId="194"/>
    <cellStyle name="Comma [0]_laroux_mud plant bolted_H1" xfId="195"/>
    <cellStyle name="Comma [0]_laroux_mud plant bolted_H2" xfId="196"/>
    <cellStyle name="Comma [0]_laroux_mud plant bolted_H3" xfId="197"/>
    <cellStyle name="Comma [0]_laroux_mud plant bolted_H3 (2)" xfId="198"/>
    <cellStyle name="Comma [0]_laroux_mud plant bolted_SDSC&amp;P" xfId="199"/>
    <cellStyle name="Comma [0]_laroux_mud plant bolted_SDSC&amp;P_U2-1" xfId="200"/>
    <cellStyle name="Comma [0]_laroux_mud plant bolted_SDSD" xfId="201"/>
    <cellStyle name="Comma [0]_laroux_mud plant bolted_SDSD_U2-1" xfId="202"/>
    <cellStyle name="Comma [0]_laroux_mud plant bolted_SDTC" xfId="203"/>
    <cellStyle name="Comma [0]_laroux_mud plant bolted_SDTC_U2-1" xfId="204"/>
    <cellStyle name="Comma [0]_laroux_mud plant bolted_SDUP" xfId="205"/>
    <cellStyle name="Comma [0]_laroux_mud plant bolted_SDUP_U2-1" xfId="206"/>
    <cellStyle name="Comma [0]_laroux_mud plant bolted_U2-1" xfId="207"/>
    <cellStyle name="Comma [0]_laroux_pldt" xfId="208"/>
    <cellStyle name="Comma [0]_laroux_pldt_E2-1" xfId="209"/>
    <cellStyle name="Comma [0]_laroux_pldt_E2-1_1" xfId="210"/>
    <cellStyle name="Comma [0]_laroux_pldt_SDSD" xfId="211"/>
    <cellStyle name="Comma [0]_laroux_pldt_SDSD_U2-1" xfId="212"/>
    <cellStyle name="Comma [0]_laroux_pldt_SDTC" xfId="213"/>
    <cellStyle name="Comma [0]_laroux_pldt_SDTC_U2-1" xfId="214"/>
    <cellStyle name="Comma [0]_laroux_pldt_SDUP" xfId="215"/>
    <cellStyle name="Comma [0]_laroux_pldt_SDUP_U2-1" xfId="216"/>
    <cellStyle name="Comma [0]_M1" xfId="217"/>
    <cellStyle name="Comma [0]_MATERAL2" xfId="218"/>
    <cellStyle name="Comma [0]_MATERAL2_&lt;S&gt;" xfId="219"/>
    <cellStyle name="Comma [0]_MATERAL2_A3" xfId="220"/>
    <cellStyle name="Comma [0]_MATERAL2_E1" xfId="221"/>
    <cellStyle name="Comma [0]_MATERAL2_E2-1" xfId="222"/>
    <cellStyle name="Comma [0]_MATERAL2_E2-1_1" xfId="223"/>
    <cellStyle name="Comma [0]_MATERAL2_E3-1" xfId="224"/>
    <cellStyle name="Comma [0]_MATERAL2_E4-1" xfId="225"/>
    <cellStyle name="Comma [0]_MATERAL2_H" xfId="226"/>
    <cellStyle name="Comma [0]_MATERAL2_H1" xfId="227"/>
    <cellStyle name="Comma [0]_MATERAL2_H2" xfId="228"/>
    <cellStyle name="Comma [0]_MATERAL2_H3" xfId="229"/>
    <cellStyle name="Comma [0]_MATERAL2_H3 (2)" xfId="230"/>
    <cellStyle name="Comma [0]_MATERAL2_SDSC&amp;P" xfId="231"/>
    <cellStyle name="Comma [0]_MATERAL2_SDSC&amp;P_U2-1" xfId="232"/>
    <cellStyle name="Comma [0]_MATERAL2_SDSD" xfId="233"/>
    <cellStyle name="Comma [0]_MATERAL2_SDSD_U2-1" xfId="234"/>
    <cellStyle name="Comma [0]_MATERAL2_SDTC" xfId="235"/>
    <cellStyle name="Comma [0]_MATERAL2_SDTC_U2-1" xfId="236"/>
    <cellStyle name="Comma [0]_MATERAL2_SDUP" xfId="237"/>
    <cellStyle name="Comma [0]_MATERAL2_SDUP_U2-1" xfId="238"/>
    <cellStyle name="Comma [0]_MATERAL2_U2-1" xfId="239"/>
    <cellStyle name="Comma [0]_MKGOCPX" xfId="240"/>
    <cellStyle name="Comma [0]_MOBCPX" xfId="241"/>
    <cellStyle name="Comma [0]_mud plant bolted" xfId="242"/>
    <cellStyle name="Comma [0]_mud plant bolted_BMV" xfId="243"/>
    <cellStyle name="Comma [0]_mud plant bolted_BMV_1" xfId="244"/>
    <cellStyle name="Comma [0]_mud plant bolted_BMV_1_BMV" xfId="245"/>
    <cellStyle name="Comma [0]_mud plant bolted_BMV_1_BMV_1" xfId="246"/>
    <cellStyle name="Comma [0]_mud plant bolted_E3-1" xfId="247"/>
    <cellStyle name="Comma [0]_mud plant bolted_E4-1" xfId="248"/>
    <cellStyle name="Comma [0]_mud plant bolted_laroux" xfId="249"/>
    <cellStyle name="Comma [0]_mud plant bolted_laroux_E3-1" xfId="250"/>
    <cellStyle name="Comma [0]_mud plant bolted_laroux_E4-1" xfId="251"/>
    <cellStyle name="Comma [0]_mud plant bolted_laroux_U2-1" xfId="252"/>
    <cellStyle name="Comma [0]_mud plant bolted_pldt" xfId="253"/>
    <cellStyle name="Comma [0]_mud plant bolted_pldt_1" xfId="254"/>
    <cellStyle name="Comma [0]_mud plant bolted_pldt_1_E2-1" xfId="255"/>
    <cellStyle name="Comma [0]_mud plant bolted_pldt_1_E2-1_1" xfId="256"/>
    <cellStyle name="Comma [0]_mud plant bolted_pldt_1_SDSD" xfId="257"/>
    <cellStyle name="Comma [0]_mud plant bolted_pldt_1_SDSD_U2-1" xfId="258"/>
    <cellStyle name="Comma [0]_mud plant bolted_pldt_1_SDTC" xfId="259"/>
    <cellStyle name="Comma [0]_mud plant bolted_pldt_1_SDTC_U2-1" xfId="260"/>
    <cellStyle name="Comma [0]_mud plant bolted_pldt_1_SDUP" xfId="261"/>
    <cellStyle name="Comma [0]_mud plant bolted_pldt_1_SDUP_U2-1" xfId="262"/>
    <cellStyle name="Comma [0]_mud plant bolted_pldt_BMV" xfId="263"/>
    <cellStyle name="Comma [0]_mud plant bolted_pldt_BMV_BMV" xfId="264"/>
    <cellStyle name="Comma [0]_mud plant bolted_pldt_BMV_BMV_1" xfId="265"/>
    <cellStyle name="Comma [0]_mud plant bolted_pldt_E3-1" xfId="266"/>
    <cellStyle name="Comma [0]_mud plant bolted_pldt_E4-1" xfId="267"/>
    <cellStyle name="Comma [0]_mud plant bolted_pldt_U2-1" xfId="268"/>
    <cellStyle name="Comma [0]_mud plant bolted_U2-1" xfId="269"/>
    <cellStyle name="Comma [0]_N1" xfId="270"/>
    <cellStyle name="Comma [0]_N2-3" xfId="271"/>
    <cellStyle name="Comma [0]_N3" xfId="272"/>
    <cellStyle name="Comma [0]_O" xfId="273"/>
    <cellStyle name="Comma [0]_O1" xfId="274"/>
    <cellStyle name="Comma [0]_OSMOCPX" xfId="275"/>
    <cellStyle name="Comma [0]_PGMKOCPX" xfId="276"/>
    <cellStyle name="Comma [0]_PGNW1" xfId="277"/>
    <cellStyle name="Comma [0]_PGNW2" xfId="278"/>
    <cellStyle name="Comma [0]_PGNWOCPX" xfId="279"/>
    <cellStyle name="Comma [0]_PIPELINE FILL" xfId="280"/>
    <cellStyle name="Comma [0]_pldt" xfId="281"/>
    <cellStyle name="Comma [0]_pldt_1" xfId="282"/>
    <cellStyle name="Comma [0]_pldt_BMV" xfId="283"/>
    <cellStyle name="Comma [0]_pldt_BMV_BMV" xfId="284"/>
    <cellStyle name="Comma [0]_pldt_BMV_BMV_1" xfId="285"/>
    <cellStyle name="Comma [0]_pldt_E3-1" xfId="286"/>
    <cellStyle name="Comma [0]_pldt_E4-1" xfId="287"/>
    <cellStyle name="Comma [0]_pldt_U2-1" xfId="288"/>
    <cellStyle name="Comma [0]_ProvnAudit" xfId="289"/>
    <cellStyle name="Comma [0]_ProvnBonus" xfId="290"/>
    <cellStyle name="Comma [0]_R(Lead)" xfId="291"/>
    <cellStyle name="Comma [0]_results" xfId="292"/>
    <cellStyle name="Comma [0]_results_BMV" xfId="293"/>
    <cellStyle name="Comma [0]_results_BMV_BMV" xfId="294"/>
    <cellStyle name="Comma [0]_results_BMV_BMV_1" xfId="295"/>
    <cellStyle name="Comma [0]_REV 8.0 + PF FCST" xfId="296"/>
    <cellStyle name="Comma [0]_RJE" xfId="297"/>
    <cellStyle name="Comma [0]_Salary" xfId="298"/>
    <cellStyle name="Comma [0]_SATOCPX" xfId="299"/>
    <cellStyle name="Comma [0]_Sheet1 (2)" xfId="300"/>
    <cellStyle name="Comma [0]_SUM-M" xfId="301"/>
    <cellStyle name="Comma [0]_Summary" xfId="302"/>
    <cellStyle name="Comma [0]_SUMMARY_BMV" xfId="303"/>
    <cellStyle name="Comma [0]_td" xfId="304"/>
    <cellStyle name="Comma [0]_Time Cost" xfId="305"/>
    <cellStyle name="Comma [0]_TMSNW1" xfId="306"/>
    <cellStyle name="Comma [0]_TMSNW2" xfId="307"/>
    <cellStyle name="Comma [0]_TMSOCPX" xfId="308"/>
    <cellStyle name="Comma [0]_U" xfId="309"/>
    <cellStyle name="Comma [0]_U1" xfId="310"/>
    <cellStyle name="Comma [0]_UA (2)" xfId="311"/>
    <cellStyle name="Comma [0]_Wilmington QTD" xfId="312"/>
    <cellStyle name="Comma [0]_WP2" xfId="313"/>
    <cellStyle name="Comma_&lt;S&gt;" xfId="314"/>
    <cellStyle name="Comma_&lt;S&gt;_1" xfId="315"/>
    <cellStyle name="Comma_2142-PC" xfId="316"/>
    <cellStyle name="Comma_2142SWG1" xfId="317"/>
    <cellStyle name="Comma_2152-EDP" xfId="318"/>
    <cellStyle name="Comma_2152-F&amp;F" xfId="319"/>
    <cellStyle name="Comma_2152-OE" xfId="320"/>
    <cellStyle name="Comma_2162-TO" xfId="321"/>
    <cellStyle name="Comma_A3" xfId="322"/>
    <cellStyle name="Comma_A6" xfId="323"/>
    <cellStyle name="Comma_A6_2" xfId="324"/>
    <cellStyle name="Comma_A6_3" xfId="325"/>
    <cellStyle name="Comma_A8" xfId="326"/>
    <cellStyle name="Comma_Application Dev. Imple. Maint." xfId="327"/>
    <cellStyle name="Comma_BMV" xfId="328"/>
    <cellStyle name="Comma_BMV_1" xfId="329"/>
    <cellStyle name="Comma_BMV_2" xfId="330"/>
    <cellStyle name="Comma_BMV_BMV" xfId="331"/>
    <cellStyle name="Comma_BMV_KLSE-BS" xfId="332"/>
    <cellStyle name="Comma_BUILD90" xfId="333"/>
    <cellStyle name="Comma_Capex" xfId="334"/>
    <cellStyle name="Comma_Capex per line" xfId="335"/>
    <cellStyle name="Comma_Capex per line_BMV" xfId="336"/>
    <cellStyle name="Comma_Capex per line_BMV_BMV" xfId="337"/>
    <cellStyle name="Comma_Capex per line_BMV_BMV_1" xfId="338"/>
    <cellStyle name="Comma_Capex per line_E3-1" xfId="339"/>
    <cellStyle name="Comma_Capex per line_E4-1" xfId="340"/>
    <cellStyle name="Comma_Capex per line_U2-1" xfId="341"/>
    <cellStyle name="Comma_Capex%rev" xfId="342"/>
    <cellStyle name="Comma_Capex%rev_BMV" xfId="343"/>
    <cellStyle name="Comma_Capex%rev_BMV_BMV" xfId="344"/>
    <cellStyle name="Comma_Capex%rev_BMV_BMV_1" xfId="345"/>
    <cellStyle name="Comma_Capex%rev_E3-1" xfId="346"/>
    <cellStyle name="Comma_Capex%rev_E4-1" xfId="347"/>
    <cellStyle name="Comma_Capex%rev_U2-1" xfId="348"/>
    <cellStyle name="Comma_Capex_BMV" xfId="349"/>
    <cellStyle name="Comma_Capex_BMV_BMV" xfId="350"/>
    <cellStyle name="Comma_Capex_BMV_BMV_1" xfId="351"/>
    <cellStyle name="Comma_Capex_E3-1" xfId="352"/>
    <cellStyle name="Comma_Capex_E4-1" xfId="353"/>
    <cellStyle name="Comma_Capex_U2-1" xfId="354"/>
    <cellStyle name="Comma_CAPEX94" xfId="355"/>
    <cellStyle name="Comma_CA-YA-2000" xfId="356"/>
    <cellStyle name="Comma_C-Cap intensity" xfId="357"/>
    <cellStyle name="Comma_C-Capex%rev" xfId="358"/>
    <cellStyle name="Comma_CCOCPX" xfId="359"/>
    <cellStyle name="Comma_Cht-Capex per line" xfId="360"/>
    <cellStyle name="Comma_Cht-Cum Real Opr Cf" xfId="361"/>
    <cellStyle name="Comma_Cht-Dep%Rev" xfId="362"/>
    <cellStyle name="Comma_Cht-Real Opr Cf" xfId="363"/>
    <cellStyle name="Comma_Cht-Rev dist" xfId="364"/>
    <cellStyle name="Comma_Cht-Rev p line" xfId="365"/>
    <cellStyle name="Comma_Cht-Rev per Staff" xfId="366"/>
    <cellStyle name="Comma_Cht-Staff cost%revenue" xfId="367"/>
    <cellStyle name="Comma_C-Line per Staff" xfId="368"/>
    <cellStyle name="Comma_C-lines distribution" xfId="369"/>
    <cellStyle name="Comma_C-Orig PLDT lines" xfId="370"/>
    <cellStyle name="Comma_C-Ret on Rev" xfId="371"/>
    <cellStyle name="Comma_C-ROACE" xfId="372"/>
    <cellStyle name="Comma_CROCF" xfId="373"/>
    <cellStyle name="Comma_CROCF_BMV" xfId="374"/>
    <cellStyle name="Comma_CROCF_BMV_BMV" xfId="375"/>
    <cellStyle name="Comma_CROCF_BMV_BMV_1" xfId="376"/>
    <cellStyle name="Comma_CROCF_E3-1" xfId="377"/>
    <cellStyle name="Comma_CROCF_E4-1" xfId="378"/>
    <cellStyle name="Comma_CROCF_U2-1" xfId="379"/>
    <cellStyle name="Comma_Cum Real Opr Cf" xfId="380"/>
    <cellStyle name="Comma_Cum Real Opr Cf_BMV" xfId="381"/>
    <cellStyle name="Comma_Cum Real Opr Cf_BMV_BMV" xfId="382"/>
    <cellStyle name="Comma_Cum Real Opr Cf_BMV_BMV_1" xfId="383"/>
    <cellStyle name="Comma_Cum Real Opr Cf_E3-1" xfId="384"/>
    <cellStyle name="Comma_Cum Real Opr Cf_E4-1" xfId="385"/>
    <cellStyle name="Comma_Cum Real Opr Cf_U2-1" xfId="386"/>
    <cellStyle name="Comma_DEC96WBS" xfId="387"/>
    <cellStyle name="Comma_DEC96WPL" xfId="388"/>
    <cellStyle name="Comma_Demand Fcst." xfId="389"/>
    <cellStyle name="Comma_Demand Fcst._BMV" xfId="390"/>
    <cellStyle name="Comma_Demand Fcst._BMV_BMV" xfId="391"/>
    <cellStyle name="Comma_Demand Fcst._BMV_BMV_1" xfId="392"/>
    <cellStyle name="Comma_Demand Fcst._E3-1" xfId="393"/>
    <cellStyle name="Comma_Demand Fcst._E4-1" xfId="394"/>
    <cellStyle name="Comma_Demand Fcst._U2-1" xfId="395"/>
    <cellStyle name="Comma_Dep%Rev" xfId="396"/>
    <cellStyle name="Comma_Dep%Rev_BMV" xfId="397"/>
    <cellStyle name="Comma_Dep%Rev_BMV_BMV" xfId="398"/>
    <cellStyle name="Comma_Dep%Rev_BMV_BMV_1" xfId="399"/>
    <cellStyle name="Comma_Dep%Rev_E3-1" xfId="400"/>
    <cellStyle name="Comma_Dep%Rev_E4-1" xfId="401"/>
    <cellStyle name="Comma_Dep%Rev_U2-1" xfId="402"/>
    <cellStyle name="Comma_DT Movement" xfId="403"/>
    <cellStyle name="Comma_E" xfId="404"/>
    <cellStyle name="Comma_E&amp;ONW1" xfId="405"/>
    <cellStyle name="Comma_E&amp;ONW2" xfId="406"/>
    <cellStyle name="Comma_E&amp;OOCPX" xfId="407"/>
    <cellStyle name="Comma_E1" xfId="408"/>
    <cellStyle name="Comma_E1a" xfId="409"/>
    <cellStyle name="Comma_E3-1" xfId="410"/>
    <cellStyle name="Comma_EPS" xfId="411"/>
    <cellStyle name="Comma_EPS_BMV" xfId="412"/>
    <cellStyle name="Comma_EPS_BMV_BMV" xfId="413"/>
    <cellStyle name="Comma_EPS_BMV_BMV_1" xfId="414"/>
    <cellStyle name="Comma_EPS_E3-1" xfId="415"/>
    <cellStyle name="Comma_EPS_E4-1" xfId="416"/>
    <cellStyle name="Comma_EPS_U2-1" xfId="417"/>
    <cellStyle name="Comma_F&amp;COCPX" xfId="418"/>
    <cellStyle name="Comma_F1" xfId="419"/>
    <cellStyle name="Comma_F2" xfId="420"/>
    <cellStyle name="Comma_F2_1" xfId="421"/>
    <cellStyle name="Comma_FAM795" xfId="422"/>
    <cellStyle name="Comma_FAP795" xfId="423"/>
    <cellStyle name="Comma_FCST_CUS" xfId="424"/>
    <cellStyle name="Comma_FCSTH2O" xfId="425"/>
    <cellStyle name="Comma_FEM795" xfId="426"/>
    <cellStyle name="Comma_FIELD TEST" xfId="427"/>
    <cellStyle name="Comma_H" xfId="428"/>
    <cellStyle name="Comma_H1" xfId="429"/>
    <cellStyle name="Comma_H2" xfId="430"/>
    <cellStyle name="Comma_H3" xfId="431"/>
    <cellStyle name="Comma_H3 (2)" xfId="432"/>
    <cellStyle name="Comma_HG TEAM RQMTS" xfId="433"/>
    <cellStyle name="Comma_HG TEAM RQMTS (2)" xfId="434"/>
    <cellStyle name="Comma_Inputs" xfId="435"/>
    <cellStyle name="Comma_IRR" xfId="436"/>
    <cellStyle name="Comma_IRR_BMV" xfId="437"/>
    <cellStyle name="Comma_IRR_BMV_BMV" xfId="438"/>
    <cellStyle name="Comma_IRR_BMV_BMV_1" xfId="439"/>
    <cellStyle name="Comma_IRR_E3-1" xfId="440"/>
    <cellStyle name="Comma_IRR_E4-1" xfId="441"/>
    <cellStyle name="Comma_IRR_U2-1" xfId="442"/>
    <cellStyle name="Comma_ITOCPX" xfId="443"/>
    <cellStyle name="Comma_ivmt" xfId="444"/>
    <cellStyle name="Comma_Japan Q3 Fcst" xfId="445"/>
    <cellStyle name="Comma_JBCTAXC1" xfId="446"/>
    <cellStyle name="Comma_JBP(F)-L" xfId="447"/>
    <cellStyle name="Comma_JBPCP&amp;L" xfId="448"/>
    <cellStyle name="Comma_JBPCP&amp;L (2)" xfId="449"/>
    <cellStyle name="Comma_JBPCPB" xfId="450"/>
    <cellStyle name="Comma_JBPCPFT" xfId="451"/>
    <cellStyle name="Comma_JBPCPPC" xfId="452"/>
    <cellStyle name="Comma_JBPCPS" xfId="453"/>
    <cellStyle name="Comma_JBPCTC" xfId="454"/>
    <cellStyle name="Comma_KLSE-BS" xfId="455"/>
    <cellStyle name="Comma_LAND90" xfId="456"/>
    <cellStyle name="Comma_laroux" xfId="457"/>
    <cellStyle name="Comma_laroux_1" xfId="458"/>
    <cellStyle name="Comma_laroux_1_E2-1" xfId="459"/>
    <cellStyle name="Comma_laroux_1_E2-1_1" xfId="460"/>
    <cellStyle name="Comma_laroux_1_E3-1" xfId="461"/>
    <cellStyle name="Comma_laroux_1_E4-1" xfId="462"/>
    <cellStyle name="Comma_laroux_1_laroux" xfId="463"/>
    <cellStyle name="Comma_laroux_1_pldt" xfId="464"/>
    <cellStyle name="Comma_laroux_1_pldt_&lt;S&gt;" xfId="465"/>
    <cellStyle name="Comma_laroux_1_pldt_A3" xfId="466"/>
    <cellStyle name="Comma_laroux_1_pldt_E1" xfId="467"/>
    <cellStyle name="Comma_laroux_1_pldt_E3-1" xfId="468"/>
    <cellStyle name="Comma_laroux_1_pldt_E4-1" xfId="469"/>
    <cellStyle name="Comma_laroux_1_pldt_H" xfId="470"/>
    <cellStyle name="Comma_laroux_1_pldt_H1" xfId="471"/>
    <cellStyle name="Comma_laroux_1_pldt_H2" xfId="472"/>
    <cellStyle name="Comma_laroux_1_pldt_H3" xfId="473"/>
    <cellStyle name="Comma_laroux_1_pldt_H3 (2)" xfId="474"/>
    <cellStyle name="Comma_laroux_1_pldt_U2-1" xfId="475"/>
    <cellStyle name="Comma_laroux_1_SDSC&amp;P" xfId="476"/>
    <cellStyle name="Comma_laroux_1_SDSC&amp;P_U2-1" xfId="477"/>
    <cellStyle name="Comma_laroux_1_SDSD" xfId="478"/>
    <cellStyle name="Comma_laroux_1_SDSD_U2-1" xfId="479"/>
    <cellStyle name="Comma_laroux_1_SDTC" xfId="480"/>
    <cellStyle name="Comma_laroux_1_SDTC_U2-1" xfId="481"/>
    <cellStyle name="Comma_laroux_1_SDUP" xfId="482"/>
    <cellStyle name="Comma_laroux_1_SDUP_U2-1" xfId="483"/>
    <cellStyle name="Comma_laroux_1_U2-1" xfId="484"/>
    <cellStyle name="Comma_laroux_2" xfId="485"/>
    <cellStyle name="Comma_laroux_2_&lt;S&gt;" xfId="486"/>
    <cellStyle name="Comma_laroux_2_A3" xfId="487"/>
    <cellStyle name="Comma_laroux_2_E1" xfId="488"/>
    <cellStyle name="Comma_laroux_2_E3-1" xfId="489"/>
    <cellStyle name="Comma_laroux_2_E4-1" xfId="490"/>
    <cellStyle name="Comma_laroux_2_H" xfId="491"/>
    <cellStyle name="Comma_laroux_2_H1" xfId="492"/>
    <cellStyle name="Comma_laroux_2_H2" xfId="493"/>
    <cellStyle name="Comma_laroux_2_H3" xfId="494"/>
    <cellStyle name="Comma_laroux_2_H3 (2)" xfId="495"/>
    <cellStyle name="Comma_laroux_2_laroux" xfId="496"/>
    <cellStyle name="Comma_laroux_2_laroux_E2-1" xfId="497"/>
    <cellStyle name="Comma_laroux_2_laroux_E2-1_1" xfId="498"/>
    <cellStyle name="Comma_laroux_2_laroux_SDSC&amp;P" xfId="499"/>
    <cellStyle name="Comma_laroux_2_laroux_SDSC&amp;P_U2-1" xfId="500"/>
    <cellStyle name="Comma_laroux_2_laroux_SDSD" xfId="501"/>
    <cellStyle name="Comma_laroux_2_laroux_SDSD_U2-1" xfId="502"/>
    <cellStyle name="Comma_laroux_2_laroux_SDTC" xfId="503"/>
    <cellStyle name="Comma_laroux_2_laroux_SDTC_U2-1" xfId="504"/>
    <cellStyle name="Comma_laroux_2_laroux_SDUP" xfId="505"/>
    <cellStyle name="Comma_laroux_2_laroux_SDUP_U2-1" xfId="506"/>
    <cellStyle name="Comma_laroux_2_laroux_U2-1" xfId="507"/>
    <cellStyle name="Comma_laroux_2_pldt" xfId="508"/>
    <cellStyle name="Comma_laroux_2_pldt_1" xfId="509"/>
    <cellStyle name="Comma_laroux_2_pldt_1_E2-1" xfId="510"/>
    <cellStyle name="Comma_laroux_2_pldt_1_E2-1_1" xfId="511"/>
    <cellStyle name="Comma_laroux_2_pldt_1_SDSC&amp;P" xfId="512"/>
    <cellStyle name="Comma_laroux_2_pldt_1_SDSC&amp;P_U2-1" xfId="513"/>
    <cellStyle name="Comma_laroux_2_pldt_1_SDSD" xfId="514"/>
    <cellStyle name="Comma_laroux_2_pldt_1_SDSD_U2-1" xfId="515"/>
    <cellStyle name="Comma_laroux_2_pldt_1_SDTC" xfId="516"/>
    <cellStyle name="Comma_laroux_2_pldt_1_SDTC_U2-1" xfId="517"/>
    <cellStyle name="Comma_laroux_2_pldt_1_SDUP" xfId="518"/>
    <cellStyle name="Comma_laroux_2_pldt_1_SDUP_U2-1" xfId="519"/>
    <cellStyle name="Comma_laroux_2_pldt_1_U2-1" xfId="520"/>
    <cellStyle name="Comma_laroux_2_pldt_BMV" xfId="521"/>
    <cellStyle name="Comma_laroux_2_pldt_BMV_BMV" xfId="522"/>
    <cellStyle name="Comma_laroux_2_pldt_BMV_BMV_1" xfId="523"/>
    <cellStyle name="Comma_laroux_2_pldt_E3-1" xfId="524"/>
    <cellStyle name="Comma_laroux_2_pldt_E4-1" xfId="525"/>
    <cellStyle name="Comma_laroux_2_pldt_U2-1" xfId="526"/>
    <cellStyle name="Comma_laroux_2_U2-1" xfId="527"/>
    <cellStyle name="Comma_laroux_BMV" xfId="528"/>
    <cellStyle name="Comma_laroux_BMV_1" xfId="529"/>
    <cellStyle name="Comma_laroux_BMV_1_BMV" xfId="530"/>
    <cellStyle name="Comma_laroux_BMV_1_BMV_1" xfId="531"/>
    <cellStyle name="Comma_laroux_E3-1" xfId="532"/>
    <cellStyle name="Comma_laroux_E4-1" xfId="533"/>
    <cellStyle name="Comma_laroux_laroux" xfId="534"/>
    <cellStyle name="Comma_laroux_laroux_E3-1" xfId="535"/>
    <cellStyle name="Comma_laroux_laroux_E4-1" xfId="536"/>
    <cellStyle name="Comma_laroux_laroux_U2-1" xfId="537"/>
    <cellStyle name="Comma_laroux_pldt" xfId="538"/>
    <cellStyle name="Comma_laroux_pldt_1" xfId="539"/>
    <cellStyle name="Comma_laroux_pldt_E2-1" xfId="540"/>
    <cellStyle name="Comma_laroux_pldt_E2-1_1" xfId="541"/>
    <cellStyle name="Comma_laroux_pldt_E3-1" xfId="542"/>
    <cellStyle name="Comma_laroux_pldt_E4-1" xfId="543"/>
    <cellStyle name="Comma_laroux_pldt_SDSD" xfId="544"/>
    <cellStyle name="Comma_laroux_pldt_SDSD_U2-1" xfId="545"/>
    <cellStyle name="Comma_laroux_pldt_SDTC" xfId="546"/>
    <cellStyle name="Comma_laroux_pldt_SDTC_U2-1" xfId="547"/>
    <cellStyle name="Comma_laroux_pldt_SDUP" xfId="548"/>
    <cellStyle name="Comma_laroux_pldt_SDUP_U2-1" xfId="549"/>
    <cellStyle name="Comma_laroux_pldt_U2-1" xfId="550"/>
    <cellStyle name="Comma_laroux_U2-1" xfId="551"/>
    <cellStyle name="Comma_Line Inst." xfId="552"/>
    <cellStyle name="Comma_Line Inst._BMV" xfId="553"/>
    <cellStyle name="Comma_Line Inst._BMV_BMV" xfId="554"/>
    <cellStyle name="Comma_Line Inst._BMV_BMV_1" xfId="555"/>
    <cellStyle name="Comma_Line Inst._E3-1" xfId="556"/>
    <cellStyle name="Comma_Line Inst._E4-1" xfId="557"/>
    <cellStyle name="Comma_Line Inst._U2-1" xfId="558"/>
    <cellStyle name="Comma_M1" xfId="559"/>
    <cellStyle name="Comma_MATERAL2" xfId="560"/>
    <cellStyle name="Comma_MATERAL2_&lt;S&gt;" xfId="561"/>
    <cellStyle name="Comma_MATERAL2_A3" xfId="562"/>
    <cellStyle name="Comma_MATERAL2_E1" xfId="563"/>
    <cellStyle name="Comma_MATERAL2_E2-1" xfId="564"/>
    <cellStyle name="Comma_MATERAL2_E2-1_1" xfId="565"/>
    <cellStyle name="Comma_MATERAL2_E3-1" xfId="566"/>
    <cellStyle name="Comma_MATERAL2_E4-1" xfId="567"/>
    <cellStyle name="Comma_MATERAL2_H" xfId="568"/>
    <cellStyle name="Comma_MATERAL2_H1" xfId="569"/>
    <cellStyle name="Comma_MATERAL2_H2" xfId="570"/>
    <cellStyle name="Comma_MATERAL2_H3" xfId="571"/>
    <cellStyle name="Comma_MATERAL2_H3 (2)" xfId="572"/>
    <cellStyle name="Comma_MATERAL2_SDSC&amp;P" xfId="573"/>
    <cellStyle name="Comma_MATERAL2_SDSC&amp;P_U2-1" xfId="574"/>
    <cellStyle name="Comma_MATERAL2_SDSD" xfId="575"/>
    <cellStyle name="Comma_MATERAL2_SDSD_U2-1" xfId="576"/>
    <cellStyle name="Comma_MATERAL2_SDTC" xfId="577"/>
    <cellStyle name="Comma_MATERAL2_SDTC_U2-1" xfId="578"/>
    <cellStyle name="Comma_MATERAL2_SDUP" xfId="579"/>
    <cellStyle name="Comma_MATERAL2_SDUP_U2-1" xfId="580"/>
    <cellStyle name="Comma_MATERAL2_U2-1" xfId="581"/>
    <cellStyle name="Comma_MKGOCPX" xfId="582"/>
    <cellStyle name="Comma_Mkt Shr" xfId="583"/>
    <cellStyle name="Comma_Mkt Shr_BMV" xfId="584"/>
    <cellStyle name="Comma_Mkt Shr_BMV_BMV" xfId="585"/>
    <cellStyle name="Comma_Mkt Shr_BMV_BMV_1" xfId="586"/>
    <cellStyle name="Comma_Mkt Shr_E3-1" xfId="587"/>
    <cellStyle name="Comma_Mkt Shr_E4-1" xfId="588"/>
    <cellStyle name="Comma_Mkt Shr_U2-1" xfId="589"/>
    <cellStyle name="Comma_MOBCPX" xfId="590"/>
    <cellStyle name="Comma_mud plant bolted" xfId="591"/>
    <cellStyle name="Comma_N1" xfId="592"/>
    <cellStyle name="Comma_N2-3" xfId="593"/>
    <cellStyle name="Comma_N3" xfId="594"/>
    <cellStyle name="Comma_NCR-C&amp;W Val" xfId="595"/>
    <cellStyle name="Comma_NCR-C&amp;W Val_BMV" xfId="596"/>
    <cellStyle name="Comma_NCR-C&amp;W Val_BMV_BMV" xfId="597"/>
    <cellStyle name="Comma_NCR-C&amp;W Val_BMV_BMV_1" xfId="598"/>
    <cellStyle name="Comma_NCR-C&amp;W Val_E3-1" xfId="599"/>
    <cellStyle name="Comma_NCR-C&amp;W Val_E4-1" xfId="600"/>
    <cellStyle name="Comma_NCR-C&amp;W Val_U2-1" xfId="601"/>
    <cellStyle name="Comma_NCR-Cap intensity" xfId="602"/>
    <cellStyle name="Comma_NCR-Cap intensity_BMV" xfId="603"/>
    <cellStyle name="Comma_NCR-Cap intensity_BMV_BMV" xfId="604"/>
    <cellStyle name="Comma_NCR-Cap intensity_BMV_BMV_1" xfId="605"/>
    <cellStyle name="Comma_NCR-Cap intensity_E3-1" xfId="606"/>
    <cellStyle name="Comma_NCR-Cap intensity_E4-1" xfId="607"/>
    <cellStyle name="Comma_NCR-Cap intensity_U2-1" xfId="608"/>
    <cellStyle name="Comma_NCR-Line per Staff" xfId="609"/>
    <cellStyle name="Comma_NCR-Line per Staff_BMV" xfId="610"/>
    <cellStyle name="Comma_NCR-Line per Staff_BMV_BMV" xfId="611"/>
    <cellStyle name="Comma_NCR-Line per Staff_BMV_BMV_1" xfId="612"/>
    <cellStyle name="Comma_NCR-Line per Staff_E3-1" xfId="613"/>
    <cellStyle name="Comma_NCR-Line per Staff_E4-1" xfId="614"/>
    <cellStyle name="Comma_NCR-Line per Staff_U2-1" xfId="615"/>
    <cellStyle name="Comma_NCR-Rev dist" xfId="616"/>
    <cellStyle name="Comma_NCR-Rev dist_BMV" xfId="617"/>
    <cellStyle name="Comma_NCR-Rev dist_BMV_BMV" xfId="618"/>
    <cellStyle name="Comma_NCR-Rev dist_BMV_BMV_1" xfId="619"/>
    <cellStyle name="Comma_NCR-Rev dist_E3-1" xfId="620"/>
    <cellStyle name="Comma_NCR-Rev dist_E4-1" xfId="621"/>
    <cellStyle name="Comma_NCR-Rev dist_U2-1" xfId="622"/>
    <cellStyle name="Comma_O" xfId="623"/>
    <cellStyle name="Comma_O1" xfId="624"/>
    <cellStyle name="Comma_Op Cost Break" xfId="625"/>
    <cellStyle name="Comma_Op Cost Break_BMV" xfId="626"/>
    <cellStyle name="Comma_Op Cost Break_BMV_BMV" xfId="627"/>
    <cellStyle name="Comma_Op Cost Break_BMV_BMV_1" xfId="628"/>
    <cellStyle name="Comma_Op Cost Break_E3-1" xfId="629"/>
    <cellStyle name="Comma_Op Cost Break_E4-1" xfId="630"/>
    <cellStyle name="Comma_Op Cost Break_U2-1" xfId="631"/>
    <cellStyle name="Comma_OSMOCPX" xfId="632"/>
    <cellStyle name="Comma_PGMKOCPX" xfId="633"/>
    <cellStyle name="Comma_PGNW1" xfId="634"/>
    <cellStyle name="Comma_PGNW2" xfId="635"/>
    <cellStyle name="Comma_PGNWOCPX" xfId="636"/>
    <cellStyle name="Comma_PIPELINE FILL" xfId="637"/>
    <cellStyle name="Comma_pldt" xfId="638"/>
    <cellStyle name="Comma_pldt_1" xfId="639"/>
    <cellStyle name="Comma_pldt_2" xfId="640"/>
    <cellStyle name="Comma_pldt_BMV" xfId="641"/>
    <cellStyle name="Comma_pldt_BMV_BMV" xfId="642"/>
    <cellStyle name="Comma_pldt_BMV_BMV_1" xfId="643"/>
    <cellStyle name="Comma_pldt_E3-1" xfId="644"/>
    <cellStyle name="Comma_pldt_E4-1" xfId="645"/>
    <cellStyle name="Comma_pldt_U2-1" xfId="646"/>
    <cellStyle name="Comma_ProvnAudit" xfId="647"/>
    <cellStyle name="Comma_ProvnBonus" xfId="648"/>
    <cellStyle name="Comma_R(Lead)" xfId="649"/>
    <cellStyle name="Comma_Real Opr Cf" xfId="650"/>
    <cellStyle name="Comma_Real Opr Cf_BMV" xfId="651"/>
    <cellStyle name="Comma_Real Opr Cf_BMV_BMV" xfId="652"/>
    <cellStyle name="Comma_Real Opr Cf_BMV_BMV_1" xfId="653"/>
    <cellStyle name="Comma_Real Opr Cf_E3-1" xfId="654"/>
    <cellStyle name="Comma_Real Opr Cf_E4-1" xfId="655"/>
    <cellStyle name="Comma_Real Opr Cf_U2-1" xfId="656"/>
    <cellStyle name="Comma_Real Rev per Staff (1)" xfId="657"/>
    <cellStyle name="Comma_Real Rev per Staff (1)_BMV" xfId="658"/>
    <cellStyle name="Comma_Real Rev per Staff (1)_BMV_BMV" xfId="659"/>
    <cellStyle name="Comma_Real Rev per Staff (1)_BMV_BMV_1" xfId="660"/>
    <cellStyle name="Comma_Real Rev per Staff (1)_E3-1" xfId="661"/>
    <cellStyle name="Comma_Real Rev per Staff (1)_E4-1" xfId="662"/>
    <cellStyle name="Comma_Real Rev per Staff (1)_U2-1" xfId="663"/>
    <cellStyle name="Comma_Real Rev per Staff (2)" xfId="664"/>
    <cellStyle name="Comma_Real Rev per Staff (2)_BMV" xfId="665"/>
    <cellStyle name="Comma_Real Rev per Staff (2)_BMV_BMV" xfId="666"/>
    <cellStyle name="Comma_Real Rev per Staff (2)_BMV_BMV_1" xfId="667"/>
    <cellStyle name="Comma_Real Rev per Staff (2)_E3-1" xfId="668"/>
    <cellStyle name="Comma_Real Rev per Staff (2)_E4-1" xfId="669"/>
    <cellStyle name="Comma_Real Rev per Staff (2)_U2-1" xfId="670"/>
    <cellStyle name="Comma_Region 2-C&amp;W" xfId="671"/>
    <cellStyle name="Comma_Region 2-C&amp;W_BMV" xfId="672"/>
    <cellStyle name="Comma_Region 2-C&amp;W_BMV_BMV" xfId="673"/>
    <cellStyle name="Comma_Region 2-C&amp;W_BMV_BMV_1" xfId="674"/>
    <cellStyle name="Comma_Region 2-C&amp;W_E3-1" xfId="675"/>
    <cellStyle name="Comma_Region 2-C&amp;W_E4-1" xfId="676"/>
    <cellStyle name="Comma_Region 2-C&amp;W_U2-1" xfId="677"/>
    <cellStyle name="Comma_results" xfId="678"/>
    <cellStyle name="Comma_results_BMV" xfId="679"/>
    <cellStyle name="Comma_results_BMV_BMV" xfId="680"/>
    <cellStyle name="Comma_results_BMV_BMV_1" xfId="681"/>
    <cellStyle name="Comma_Return on Rev" xfId="682"/>
    <cellStyle name="Comma_Return on Rev_BMV" xfId="683"/>
    <cellStyle name="Comma_Return on Rev_BMV_BMV" xfId="684"/>
    <cellStyle name="Comma_Return on Rev_BMV_BMV_1" xfId="685"/>
    <cellStyle name="Comma_Return on Rev_E3-1" xfId="686"/>
    <cellStyle name="Comma_Return on Rev_E4-1" xfId="687"/>
    <cellStyle name="Comma_Return on Rev_U2-1" xfId="688"/>
    <cellStyle name="Comma_REV 8.0 + PF FCST" xfId="689"/>
    <cellStyle name="Comma_Rev p line" xfId="690"/>
    <cellStyle name="Comma_Rev p line_BMV" xfId="691"/>
    <cellStyle name="Comma_Rev p line_BMV_BMV" xfId="692"/>
    <cellStyle name="Comma_Rev p line_BMV_BMV_1" xfId="693"/>
    <cellStyle name="Comma_Rev p line_E3-1" xfId="694"/>
    <cellStyle name="Comma_Rev p line_E4-1" xfId="695"/>
    <cellStyle name="Comma_Rev p line_U2-1" xfId="696"/>
    <cellStyle name="Comma_RJE" xfId="697"/>
    <cellStyle name="Comma_ROACE" xfId="698"/>
    <cellStyle name="Comma_ROACE_BMV" xfId="699"/>
    <cellStyle name="Comma_ROACE_BMV_BMV" xfId="700"/>
    <cellStyle name="Comma_ROACE_BMV_BMV_1" xfId="701"/>
    <cellStyle name="Comma_ROACE_E3-1" xfId="702"/>
    <cellStyle name="Comma_ROACE_E4-1" xfId="703"/>
    <cellStyle name="Comma_ROACE_U2-1" xfId="704"/>
    <cellStyle name="Comma_ROCF (Tot)" xfId="705"/>
    <cellStyle name="Comma_ROCF (Tot)_BMV" xfId="706"/>
    <cellStyle name="Comma_ROCF (Tot)_BMV_BMV" xfId="707"/>
    <cellStyle name="Comma_ROCF (Tot)_BMV_BMV_1" xfId="708"/>
    <cellStyle name="Comma_ROCF (Tot)_E3-1" xfId="709"/>
    <cellStyle name="Comma_ROCF (Tot)_E4-1" xfId="710"/>
    <cellStyle name="Comma_ROCF (Tot)_U2-1" xfId="711"/>
    <cellStyle name="Comma_Salary" xfId="712"/>
    <cellStyle name="Comma_SATOCPX" xfId="713"/>
    <cellStyle name="Comma_Sheet1" xfId="714"/>
    <cellStyle name="Comma_Sheet1 (2)" xfId="715"/>
    <cellStyle name="Comma_Staff cost%rev" xfId="716"/>
    <cellStyle name="Comma_Staff cost%rev_BMV" xfId="717"/>
    <cellStyle name="Comma_Staff cost%rev_BMV_BMV" xfId="718"/>
    <cellStyle name="Comma_Staff cost%rev_BMV_BMV_1" xfId="719"/>
    <cellStyle name="Comma_Staff cost%rev_E3-1" xfId="720"/>
    <cellStyle name="Comma_Staff cost%rev_E4-1" xfId="721"/>
    <cellStyle name="Comma_Staff cost%rev_U2-1" xfId="722"/>
    <cellStyle name="Comma_SUM-M" xfId="723"/>
    <cellStyle name="Comma_Summary" xfId="724"/>
    <cellStyle name="Comma_SUMMARY_BMV" xfId="725"/>
    <cellStyle name="Comma_td" xfId="726"/>
    <cellStyle name="Comma_Time Cost" xfId="727"/>
    <cellStyle name="Comma_TMSNW1" xfId="728"/>
    <cellStyle name="Comma_TMSNW2" xfId="729"/>
    <cellStyle name="Comma_TMSOCPX" xfId="730"/>
    <cellStyle name="Comma_Total-Rev dist." xfId="731"/>
    <cellStyle name="Comma_Total-Rev dist._BMV" xfId="732"/>
    <cellStyle name="Comma_Total-Rev dist._BMV_BMV" xfId="733"/>
    <cellStyle name="Comma_Total-Rev dist._BMV_BMV_1" xfId="734"/>
    <cellStyle name="Comma_Total-Rev dist._E3-1" xfId="735"/>
    <cellStyle name="Comma_Total-Rev dist._E4-1" xfId="736"/>
    <cellStyle name="Comma_Total-Rev dist._U2-1" xfId="737"/>
    <cellStyle name="Comma_U" xfId="738"/>
    <cellStyle name="Comma_U1" xfId="739"/>
    <cellStyle name="Comma_UA (2)" xfId="740"/>
    <cellStyle name="Comma_Wilmington QTD" xfId="741"/>
    <cellStyle name="Comma_WP2" xfId="742"/>
    <cellStyle name="Currency" xfId="743"/>
    <cellStyle name="Currency [0]" xfId="744"/>
    <cellStyle name="Currency [0]_&lt;S&gt;" xfId="745"/>
    <cellStyle name="Currency [0]_&lt;S&gt;_1" xfId="746"/>
    <cellStyle name="Currency [0]_2142-PC" xfId="747"/>
    <cellStyle name="Currency [0]_2142SWG1" xfId="748"/>
    <cellStyle name="Currency [0]_2152-EDP" xfId="749"/>
    <cellStyle name="Currency [0]_2152-F&amp;F" xfId="750"/>
    <cellStyle name="Currency [0]_2152-OE" xfId="751"/>
    <cellStyle name="Currency [0]_2162-TO" xfId="752"/>
    <cellStyle name="Currency [0]_A3" xfId="753"/>
    <cellStyle name="Currency [0]_A6" xfId="754"/>
    <cellStyle name="Currency [0]_A6_2" xfId="755"/>
    <cellStyle name="Currency [0]_A6_3" xfId="756"/>
    <cellStyle name="Currency [0]_A8" xfId="757"/>
    <cellStyle name="Currency [0]_BMV" xfId="758"/>
    <cellStyle name="Currency [0]_BMV_1" xfId="759"/>
    <cellStyle name="Currency [0]_BMV_1_&lt;S&gt;" xfId="760"/>
    <cellStyle name="Currency [0]_BMV_1_A3" xfId="761"/>
    <cellStyle name="Currency [0]_BMV_1_BMV" xfId="762"/>
    <cellStyle name="Currency [0]_BMV_1_BMV_1" xfId="763"/>
    <cellStyle name="Currency [0]_BMV_1_E1" xfId="764"/>
    <cellStyle name="Currency [0]_BMV_1_H" xfId="765"/>
    <cellStyle name="Currency [0]_BMV_1_H1" xfId="766"/>
    <cellStyle name="Currency [0]_BMV_1_H2" xfId="767"/>
    <cellStyle name="Currency [0]_BMV_1_H3" xfId="768"/>
    <cellStyle name="Currency [0]_BMV_1_H3 (2)" xfId="769"/>
    <cellStyle name="Currency [0]_BMV_1_KLSE-BS" xfId="770"/>
    <cellStyle name="Currency [0]_BMV_2" xfId="771"/>
    <cellStyle name="Currency [0]_BMV_2_BMV" xfId="772"/>
    <cellStyle name="Currency [0]_BMV_2_BMV_BMV" xfId="773"/>
    <cellStyle name="Currency [0]_BMV_3" xfId="774"/>
    <cellStyle name="Currency [0]_BMV_3_BMV" xfId="775"/>
    <cellStyle name="Currency [0]_BMV_3_BMV_1" xfId="776"/>
    <cellStyle name="Currency [0]_BMV_3_BMV_1_BMV" xfId="777"/>
    <cellStyle name="Currency [0]_BMV_3_BMV_1_BMV_BMV" xfId="778"/>
    <cellStyle name="Currency [0]_BMV_3_BMV_1_BMV_BMV_&lt;S&gt;" xfId="779"/>
    <cellStyle name="Currency [0]_BMV_3_BMV_1_BMV_BMV_A3" xfId="780"/>
    <cellStyle name="Currency [0]_BMV_3_BMV_1_BMV_BMV_E1" xfId="781"/>
    <cellStyle name="Currency [0]_BMV_3_BMV_1_BMV_BMV_H" xfId="782"/>
    <cellStyle name="Currency [0]_BMV_3_BMV_1_BMV_BMV_H1" xfId="783"/>
    <cellStyle name="Currency [0]_BMV_3_BMV_1_BMV_BMV_H2" xfId="784"/>
    <cellStyle name="Currency [0]_BMV_3_BMV_1_BMV_BMV_H3" xfId="785"/>
    <cellStyle name="Currency [0]_BMV_3_BMV_1_BMV_BMV_H3 (2)" xfId="786"/>
    <cellStyle name="Currency [0]_BMV_3_BMV_2" xfId="787"/>
    <cellStyle name="Currency [0]_BMV_4" xfId="788"/>
    <cellStyle name="Currency [0]_BMV_4_BMV" xfId="789"/>
    <cellStyle name="Currency [0]_BMV_5" xfId="790"/>
    <cellStyle name="Currency [0]_BMV_5_BMV" xfId="791"/>
    <cellStyle name="Currency [0]_BMV_5_BMV_1" xfId="792"/>
    <cellStyle name="Currency [0]_BMV_5_BMV_BMV" xfId="793"/>
    <cellStyle name="Currency [0]_BMV_6" xfId="794"/>
    <cellStyle name="Currency [0]_BMV_6_BMV" xfId="795"/>
    <cellStyle name="Currency [0]_BMV_6_BMV_1" xfId="796"/>
    <cellStyle name="Currency [0]_BMV_6_BMV_1_&lt;S&gt;" xfId="797"/>
    <cellStyle name="Currency [0]_BMV_6_BMV_1_A3" xfId="798"/>
    <cellStyle name="Currency [0]_BMV_6_BMV_1_BMV" xfId="799"/>
    <cellStyle name="Currency [0]_BMV_6_BMV_1_BMV_&lt;S&gt;" xfId="800"/>
    <cellStyle name="Currency [0]_BMV_6_BMV_1_BMV_&lt;S&gt;_KLSE-BS" xfId="801"/>
    <cellStyle name="Currency [0]_BMV_6_BMV_1_BMV_1" xfId="802"/>
    <cellStyle name="Currency [0]_BMV_6_BMV_1_BMV_A3" xfId="803"/>
    <cellStyle name="Currency [0]_BMV_6_BMV_1_BMV_BMV" xfId="804"/>
    <cellStyle name="Currency [0]_BMV_6_BMV_1_BMV_E1" xfId="805"/>
    <cellStyle name="Currency [0]_BMV_6_BMV_1_BMV_E1_KLSE-BS" xfId="806"/>
    <cellStyle name="Currency [0]_BMV_6_BMV_1_BMV_H" xfId="807"/>
    <cellStyle name="Currency [0]_BMV_6_BMV_1_BMV_H_KLSE-BS" xfId="808"/>
    <cellStyle name="Currency [0]_BMV_6_BMV_1_BMV_H1" xfId="809"/>
    <cellStyle name="Currency [0]_BMV_6_BMV_1_BMV_H1_KLSE-BS" xfId="810"/>
    <cellStyle name="Currency [0]_BMV_6_BMV_1_BMV_H2" xfId="811"/>
    <cellStyle name="Currency [0]_BMV_6_BMV_1_BMV_H2_KLSE-BS" xfId="812"/>
    <cellStyle name="Currency [0]_BMV_6_BMV_1_BMV_H3" xfId="813"/>
    <cellStyle name="Currency [0]_BMV_6_BMV_1_BMV_H3 (2)" xfId="814"/>
    <cellStyle name="Currency [0]_BMV_6_BMV_1_BMV_H3_KLSE-BS" xfId="815"/>
    <cellStyle name="Currency [0]_BMV_6_BMV_1_E1" xfId="816"/>
    <cellStyle name="Currency [0]_BMV_6_BMV_1_H" xfId="817"/>
    <cellStyle name="Currency [0]_BMV_6_BMV_1_H1" xfId="818"/>
    <cellStyle name="Currency [0]_BMV_6_BMV_1_H2" xfId="819"/>
    <cellStyle name="Currency [0]_BMV_6_BMV_1_H3" xfId="820"/>
    <cellStyle name="Currency [0]_BMV_6_BMV_1_H3 (2)" xfId="821"/>
    <cellStyle name="Currency [0]_BMV_7" xfId="822"/>
    <cellStyle name="Currency [0]_BMV_7_BMV" xfId="823"/>
    <cellStyle name="Currency [0]_BMV_7_BMV_BMV" xfId="824"/>
    <cellStyle name="Currency [0]_BMV_7_BMV_BMV_&lt;S&gt;" xfId="825"/>
    <cellStyle name="Currency [0]_BMV_7_BMV_BMV_A3" xfId="826"/>
    <cellStyle name="Currency [0]_BMV_7_BMV_BMV_BMV" xfId="827"/>
    <cellStyle name="Currency [0]_BMV_7_BMV_BMV_BMV_&lt;S&gt;" xfId="828"/>
    <cellStyle name="Currency [0]_BMV_7_BMV_BMV_BMV_&lt;S&gt;_KLSE-BS" xfId="829"/>
    <cellStyle name="Currency [0]_BMV_7_BMV_BMV_BMV_1" xfId="830"/>
    <cellStyle name="Currency [0]_BMV_7_BMV_BMV_BMV_A3" xfId="831"/>
    <cellStyle name="Currency [0]_BMV_7_BMV_BMV_BMV_BMV" xfId="832"/>
    <cellStyle name="Currency [0]_BMV_7_BMV_BMV_BMV_E1" xfId="833"/>
    <cellStyle name="Currency [0]_BMV_7_BMV_BMV_BMV_E1_KLSE-BS" xfId="834"/>
    <cellStyle name="Currency [0]_BMV_7_BMV_BMV_BMV_H" xfId="835"/>
    <cellStyle name="Currency [0]_BMV_7_BMV_BMV_BMV_H_KLSE-BS" xfId="836"/>
    <cellStyle name="Currency [0]_BMV_7_BMV_BMV_BMV_H1" xfId="837"/>
    <cellStyle name="Currency [0]_BMV_7_BMV_BMV_BMV_H1_KLSE-BS" xfId="838"/>
    <cellStyle name="Currency [0]_BMV_7_BMV_BMV_BMV_H2" xfId="839"/>
    <cellStyle name="Currency [0]_BMV_7_BMV_BMV_BMV_H2_KLSE-BS" xfId="840"/>
    <cellStyle name="Currency [0]_BMV_7_BMV_BMV_BMV_H3" xfId="841"/>
    <cellStyle name="Currency [0]_BMV_7_BMV_BMV_BMV_H3 (2)" xfId="842"/>
    <cellStyle name="Currency [0]_BMV_7_BMV_BMV_BMV_H3_KLSE-BS" xfId="843"/>
    <cellStyle name="Currency [0]_BMV_7_BMV_BMV_E1" xfId="844"/>
    <cellStyle name="Currency [0]_BMV_7_BMV_BMV_H" xfId="845"/>
    <cellStyle name="Currency [0]_BMV_7_BMV_BMV_H1" xfId="846"/>
    <cellStyle name="Currency [0]_BMV_7_BMV_BMV_H2" xfId="847"/>
    <cellStyle name="Currency [0]_BMV_7_BMV_BMV_H3" xfId="848"/>
    <cellStyle name="Currency [0]_BMV_7_BMV_BMV_H3 (2)" xfId="849"/>
    <cellStyle name="Currency [0]_BMV_8" xfId="850"/>
    <cellStyle name="Currency [0]_BMV_KLSE-BS" xfId="851"/>
    <cellStyle name="Currency [0]_BUILD90" xfId="852"/>
    <cellStyle name="Currency [0]_CAPEX94" xfId="853"/>
    <cellStyle name="Currency [0]_CA-YA-2000" xfId="854"/>
    <cellStyle name="Currency [0]_CCOCPX" xfId="855"/>
    <cellStyle name="Currency [0]_DEC96WBS" xfId="856"/>
    <cellStyle name="Currency [0]_DEC96WPL" xfId="857"/>
    <cellStyle name="Currency [0]_DT Movement" xfId="858"/>
    <cellStyle name="Currency [0]_E" xfId="859"/>
    <cellStyle name="Currency [0]_E&amp;ONW1" xfId="860"/>
    <cellStyle name="Currency [0]_E&amp;ONW2" xfId="861"/>
    <cellStyle name="Currency [0]_E&amp;OOCPX" xfId="862"/>
    <cellStyle name="Currency [0]_E1" xfId="863"/>
    <cellStyle name="Currency [0]_E1_1" xfId="864"/>
    <cellStyle name="Currency [0]_E1a" xfId="865"/>
    <cellStyle name="Currency [0]_E3-1" xfId="866"/>
    <cellStyle name="Currency [0]_F&amp;COCPX" xfId="867"/>
    <cellStyle name="Currency [0]_F1" xfId="868"/>
    <cellStyle name="Currency [0]_F2" xfId="869"/>
    <cellStyle name="Currency [0]_F2_1" xfId="870"/>
    <cellStyle name="Currency [0]_FAM795" xfId="871"/>
    <cellStyle name="Currency [0]_FAM795_pldt" xfId="872"/>
    <cellStyle name="Currency [0]_FAM795_pldt_E2-1" xfId="873"/>
    <cellStyle name="Currency [0]_FAM795_pldt_E2-1_1" xfId="874"/>
    <cellStyle name="Currency [0]_FAM795_pldt_SDSD" xfId="875"/>
    <cellStyle name="Currency [0]_FAM795_pldt_SDSD_U2-1" xfId="876"/>
    <cellStyle name="Currency [0]_FAM795_pldt_SDTC" xfId="877"/>
    <cellStyle name="Currency [0]_FAM795_pldt_SDTC_U2-1" xfId="878"/>
    <cellStyle name="Currency [0]_FAM795_pldt_SDUP" xfId="879"/>
    <cellStyle name="Currency [0]_FAM795_pldt_SDUP_U2-1" xfId="880"/>
    <cellStyle name="Currency [0]_FAP795" xfId="881"/>
    <cellStyle name="Currency [0]_FAP795_pldt" xfId="882"/>
    <cellStyle name="Currency [0]_FAP795_pldt_E2-1" xfId="883"/>
    <cellStyle name="Currency [0]_FAP795_pldt_E2-1_1" xfId="884"/>
    <cellStyle name="Currency [0]_FAP795_pldt_SDSD" xfId="885"/>
    <cellStyle name="Currency [0]_FAP795_pldt_SDSD_U2-1" xfId="886"/>
    <cellStyle name="Currency [0]_FAP795_pldt_SDTC" xfId="887"/>
    <cellStyle name="Currency [0]_FAP795_pldt_SDTC_U2-1" xfId="888"/>
    <cellStyle name="Currency [0]_FAP795_pldt_SDUP" xfId="889"/>
    <cellStyle name="Currency [0]_FAP795_pldt_SDUP_U2-1" xfId="890"/>
    <cellStyle name="Currency [0]_FCST_CUS" xfId="891"/>
    <cellStyle name="Currency [0]_FCSTH2O" xfId="892"/>
    <cellStyle name="Currency [0]_FCSTH2O_pldt" xfId="893"/>
    <cellStyle name="Currency [0]_FCSTH2O_pldt_E2-1" xfId="894"/>
    <cellStyle name="Currency [0]_FCSTH2O_pldt_E2-1_1" xfId="895"/>
    <cellStyle name="Currency [0]_FCSTH2O_pldt_SDSD" xfId="896"/>
    <cellStyle name="Currency [0]_FCSTH2O_pldt_SDSD_U2-1" xfId="897"/>
    <cellStyle name="Currency [0]_FCSTH2O_pldt_SDTC" xfId="898"/>
    <cellStyle name="Currency [0]_FCSTH2O_pldt_SDTC_U2-1" xfId="899"/>
    <cellStyle name="Currency [0]_FCSTH2O_pldt_SDUP" xfId="900"/>
    <cellStyle name="Currency [0]_FCSTH2O_pldt_SDUP_U2-1" xfId="901"/>
    <cellStyle name="Currency [0]_FEM795" xfId="902"/>
    <cellStyle name="Currency [0]_FEM795_pldt" xfId="903"/>
    <cellStyle name="Currency [0]_FEM795_pldt_E2-1" xfId="904"/>
    <cellStyle name="Currency [0]_FEM795_pldt_E2-1_1" xfId="905"/>
    <cellStyle name="Currency [0]_FEM795_pldt_SDSD" xfId="906"/>
    <cellStyle name="Currency [0]_FEM795_pldt_SDSD_U2-1" xfId="907"/>
    <cellStyle name="Currency [0]_FEM795_pldt_SDTC" xfId="908"/>
    <cellStyle name="Currency [0]_FEM795_pldt_SDTC_U2-1" xfId="909"/>
    <cellStyle name="Currency [0]_FEM795_pldt_SDUP" xfId="910"/>
    <cellStyle name="Currency [0]_FEM795_pldt_SDUP_U2-1" xfId="911"/>
    <cellStyle name="Currency [0]_FIELD TEST" xfId="912"/>
    <cellStyle name="Currency [0]_H" xfId="913"/>
    <cellStyle name="Currency [0]_H1" xfId="914"/>
    <cellStyle name="Currency [0]_H2" xfId="915"/>
    <cellStyle name="Currency [0]_H3" xfId="916"/>
    <cellStyle name="Currency [0]_H3 (2)" xfId="917"/>
    <cellStyle name="Currency [0]_HG TEAM RQMTS" xfId="918"/>
    <cellStyle name="Currency [0]_HG TEAM RQMTS (2)" xfId="919"/>
    <cellStyle name="Currency [0]_Inputs" xfId="920"/>
    <cellStyle name="Currency [0]_ITOCPX" xfId="921"/>
    <cellStyle name="Currency [0]_ivmt" xfId="922"/>
    <cellStyle name="Currency [0]_Japan Q3 Fcst" xfId="923"/>
    <cellStyle name="Currency [0]_Japan Q3 Fcst_U2-1" xfId="924"/>
    <cellStyle name="Currency [0]_JBCTAXC1" xfId="925"/>
    <cellStyle name="Currency [0]_JBP(F)-L" xfId="926"/>
    <cellStyle name="Currency [0]_JBPCP&amp;L" xfId="927"/>
    <cellStyle name="Currency [0]_JBPCP&amp;L (2)" xfId="928"/>
    <cellStyle name="Currency [0]_JBPCPB" xfId="929"/>
    <cellStyle name="Currency [0]_JBPCPFT" xfId="930"/>
    <cellStyle name="Currency [0]_JBPCPPC" xfId="931"/>
    <cellStyle name="Currency [0]_JBPCPS" xfId="932"/>
    <cellStyle name="Currency [0]_JBPCTC" xfId="933"/>
    <cellStyle name="Currency [0]_KLSE-BS" xfId="934"/>
    <cellStyle name="Currency [0]_LAND90" xfId="935"/>
    <cellStyle name="Currency [0]_laroux" xfId="936"/>
    <cellStyle name="Currency [0]_laroux_1" xfId="937"/>
    <cellStyle name="Currency [0]_laroux_1_&lt;S&gt;" xfId="938"/>
    <cellStyle name="Currency [0]_laroux_1_A3" xfId="939"/>
    <cellStyle name="Currency [0]_laroux_1_BMV" xfId="940"/>
    <cellStyle name="Currency [0]_laroux_1_E1" xfId="941"/>
    <cellStyle name="Currency [0]_laroux_1_E3-1" xfId="942"/>
    <cellStyle name="Currency [0]_laroux_1_E4-1" xfId="943"/>
    <cellStyle name="Currency [0]_laroux_1_H" xfId="944"/>
    <cellStyle name="Currency [0]_laroux_1_H1" xfId="945"/>
    <cellStyle name="Currency [0]_laroux_1_H2" xfId="946"/>
    <cellStyle name="Currency [0]_laroux_1_H3" xfId="947"/>
    <cellStyle name="Currency [0]_laroux_1_H3 (2)" xfId="948"/>
    <cellStyle name="Currency [0]_laroux_1_laroux" xfId="949"/>
    <cellStyle name="Currency [0]_laroux_1_pldt" xfId="950"/>
    <cellStyle name="Currency [0]_laroux_1_pldt_1" xfId="951"/>
    <cellStyle name="Currency [0]_laroux_1_pldt_1_E2-1" xfId="952"/>
    <cellStyle name="Currency [0]_laroux_1_pldt_1_E2-1_1" xfId="953"/>
    <cellStyle name="Currency [0]_laroux_1_pldt_1_SDSD" xfId="954"/>
    <cellStyle name="Currency [0]_laroux_1_pldt_1_SDSD_U2-1" xfId="955"/>
    <cellStyle name="Currency [0]_laroux_1_pldt_1_SDTC" xfId="956"/>
    <cellStyle name="Currency [0]_laroux_1_pldt_1_SDTC_U2-1" xfId="957"/>
    <cellStyle name="Currency [0]_laroux_1_pldt_1_SDUP" xfId="958"/>
    <cellStyle name="Currency [0]_laroux_1_pldt_1_SDUP_U2-1" xfId="959"/>
    <cellStyle name="Currency [0]_laroux_1_pldt_E2-1" xfId="960"/>
    <cellStyle name="Currency [0]_laroux_1_pldt_E2-1_1" xfId="961"/>
    <cellStyle name="Currency [0]_laroux_1_pldt_SDSC&amp;P" xfId="962"/>
    <cellStyle name="Currency [0]_laroux_1_pldt_SDSC&amp;P_U2-1" xfId="963"/>
    <cellStyle name="Currency [0]_laroux_1_pldt_SDSD" xfId="964"/>
    <cellStyle name="Currency [0]_laroux_1_pldt_SDSD_U2-1" xfId="965"/>
    <cellStyle name="Currency [0]_laroux_1_pldt_SDTC" xfId="966"/>
    <cellStyle name="Currency [0]_laroux_1_pldt_SDTC_U2-1" xfId="967"/>
    <cellStyle name="Currency [0]_laroux_1_pldt_SDUP" xfId="968"/>
    <cellStyle name="Currency [0]_laroux_1_pldt_SDUP_U2-1" xfId="969"/>
    <cellStyle name="Currency [0]_laroux_1_pldt_U2-1" xfId="970"/>
    <cellStyle name="Currency [0]_laroux_1_U2-1" xfId="971"/>
    <cellStyle name="Currency [0]_laroux_2" xfId="972"/>
    <cellStyle name="Currency [0]_laroux_2_BMV" xfId="973"/>
    <cellStyle name="Currency [0]_laroux_2_BMV_1" xfId="974"/>
    <cellStyle name="Currency [0]_laroux_2_E2-1" xfId="975"/>
    <cellStyle name="Currency [0]_laroux_2_E2-1_1" xfId="976"/>
    <cellStyle name="Currency [0]_laroux_2_E3-1" xfId="977"/>
    <cellStyle name="Currency [0]_laroux_2_E4-1" xfId="978"/>
    <cellStyle name="Currency [0]_laroux_2_laroux" xfId="979"/>
    <cellStyle name="Currency [0]_laroux_2_pldt" xfId="980"/>
    <cellStyle name="Currency [0]_laroux_2_pldt_1" xfId="981"/>
    <cellStyle name="Currency [0]_laroux_2_SDSC&amp;P" xfId="982"/>
    <cellStyle name="Currency [0]_laroux_2_SDSC&amp;P_U2-1" xfId="983"/>
    <cellStyle name="Currency [0]_laroux_2_SDSD" xfId="984"/>
    <cellStyle name="Currency [0]_laroux_2_SDSD_U2-1" xfId="985"/>
    <cellStyle name="Currency [0]_laroux_2_SDTC" xfId="986"/>
    <cellStyle name="Currency [0]_laroux_2_SDTC_U2-1" xfId="987"/>
    <cellStyle name="Currency [0]_laroux_2_SDUP" xfId="988"/>
    <cellStyle name="Currency [0]_laroux_2_SDUP_U2-1" xfId="989"/>
    <cellStyle name="Currency [0]_laroux_2_U2-1" xfId="990"/>
    <cellStyle name="Currency [0]_laroux_3" xfId="991"/>
    <cellStyle name="Currency [0]_laroux_3_E2-1" xfId="992"/>
    <cellStyle name="Currency [0]_laroux_3_E2-1_1" xfId="993"/>
    <cellStyle name="Currency [0]_laroux_3_E3-1" xfId="994"/>
    <cellStyle name="Currency [0]_laroux_3_E4-1" xfId="995"/>
    <cellStyle name="Currency [0]_laroux_3_SDSD" xfId="996"/>
    <cellStyle name="Currency [0]_laroux_3_SDSD_U2-1" xfId="997"/>
    <cellStyle name="Currency [0]_laroux_3_SDTC" xfId="998"/>
    <cellStyle name="Currency [0]_laroux_3_SDTC_U2-1" xfId="999"/>
    <cellStyle name="Currency [0]_laroux_3_SDUP" xfId="1000"/>
    <cellStyle name="Currency [0]_laroux_3_SDUP_U2-1" xfId="1001"/>
    <cellStyle name="Currency [0]_laroux_3_U2-1" xfId="1002"/>
    <cellStyle name="Currency [0]_laroux_4" xfId="1003"/>
    <cellStyle name="Currency [0]_laroux_5" xfId="1004"/>
    <cellStyle name="Currency [0]_laroux_6" xfId="1005"/>
    <cellStyle name="Currency [0]_laroux_6_&lt;S&gt;" xfId="1006"/>
    <cellStyle name="Currency [0]_laroux_6_A3" xfId="1007"/>
    <cellStyle name="Currency [0]_laroux_6_E1" xfId="1008"/>
    <cellStyle name="Currency [0]_laroux_6_H" xfId="1009"/>
    <cellStyle name="Currency [0]_laroux_6_H1" xfId="1010"/>
    <cellStyle name="Currency [0]_laroux_6_H2" xfId="1011"/>
    <cellStyle name="Currency [0]_laroux_6_H3" xfId="1012"/>
    <cellStyle name="Currency [0]_laroux_6_H3 (2)" xfId="1013"/>
    <cellStyle name="Currency [0]_laroux_BMV" xfId="1014"/>
    <cellStyle name="Currency [0]_laroux_BMV_1" xfId="1015"/>
    <cellStyle name="Currency [0]_laroux_laroux" xfId="1016"/>
    <cellStyle name="Currency [0]_laroux_MATERAL2" xfId="1017"/>
    <cellStyle name="Currency [0]_laroux_MATERAL2_BMV" xfId="1018"/>
    <cellStyle name="Currency [0]_laroux_MATERAL2_BMV_1" xfId="1019"/>
    <cellStyle name="Currency [0]_laroux_MATERAL2_pldt" xfId="1020"/>
    <cellStyle name="Currency [0]_laroux_MATERAL2_pldt_1" xfId="1021"/>
    <cellStyle name="Currency [0]_laroux_MATERAL2_pldt_E2-1" xfId="1022"/>
    <cellStyle name="Currency [0]_laroux_MATERAL2_pldt_E2-1_1" xfId="1023"/>
    <cellStyle name="Currency [0]_laroux_MATERAL2_pldt_SDSD" xfId="1024"/>
    <cellStyle name="Currency [0]_laroux_MATERAL2_pldt_SDSD_U2-1" xfId="1025"/>
    <cellStyle name="Currency [0]_laroux_MATERAL2_pldt_SDTC" xfId="1026"/>
    <cellStyle name="Currency [0]_laroux_MATERAL2_pldt_SDTC_U2-1" xfId="1027"/>
    <cellStyle name="Currency [0]_laroux_MATERAL2_pldt_SDUP" xfId="1028"/>
    <cellStyle name="Currency [0]_laroux_MATERAL2_pldt_SDUP_U2-1" xfId="1029"/>
    <cellStyle name="Currency [0]_laroux_mud plant bolted" xfId="1030"/>
    <cellStyle name="Currency [0]_laroux_mud plant bolted_&lt;S&gt;" xfId="1031"/>
    <cellStyle name="Currency [0]_laroux_mud plant bolted_A3" xfId="1032"/>
    <cellStyle name="Currency [0]_laroux_mud plant bolted_E1" xfId="1033"/>
    <cellStyle name="Currency [0]_laroux_mud plant bolted_E2-1" xfId="1034"/>
    <cellStyle name="Currency [0]_laroux_mud plant bolted_E2-1_1" xfId="1035"/>
    <cellStyle name="Currency [0]_laroux_mud plant bolted_E3-1" xfId="1036"/>
    <cellStyle name="Currency [0]_laroux_mud plant bolted_E4-1" xfId="1037"/>
    <cellStyle name="Currency [0]_laroux_mud plant bolted_H" xfId="1038"/>
    <cellStyle name="Currency [0]_laroux_mud plant bolted_H1" xfId="1039"/>
    <cellStyle name="Currency [0]_laroux_mud plant bolted_H2" xfId="1040"/>
    <cellStyle name="Currency [0]_laroux_mud plant bolted_H3" xfId="1041"/>
    <cellStyle name="Currency [0]_laroux_mud plant bolted_H3 (2)" xfId="1042"/>
    <cellStyle name="Currency [0]_laroux_mud plant bolted_SDSC&amp;P" xfId="1043"/>
    <cellStyle name="Currency [0]_laroux_mud plant bolted_SDSC&amp;P_U2-1" xfId="1044"/>
    <cellStyle name="Currency [0]_laroux_mud plant bolted_SDSD" xfId="1045"/>
    <cellStyle name="Currency [0]_laroux_mud plant bolted_SDSD_U2-1" xfId="1046"/>
    <cellStyle name="Currency [0]_laroux_mud plant bolted_SDTC" xfId="1047"/>
    <cellStyle name="Currency [0]_laroux_mud plant bolted_SDTC_U2-1" xfId="1048"/>
    <cellStyle name="Currency [0]_laroux_mud plant bolted_SDUP" xfId="1049"/>
    <cellStyle name="Currency [0]_laroux_mud plant bolted_SDUP_U2-1" xfId="1050"/>
    <cellStyle name="Currency [0]_laroux_mud plant bolted_U2-1" xfId="1051"/>
    <cellStyle name="Currency [0]_laroux_pldt" xfId="1052"/>
    <cellStyle name="Currency [0]_laroux_pldt_1" xfId="1053"/>
    <cellStyle name="Currency [0]_laroux_pldt_E2-1" xfId="1054"/>
    <cellStyle name="Currency [0]_laroux_pldt_E2-1_1" xfId="1055"/>
    <cellStyle name="Currency [0]_laroux_pldt_SDSD" xfId="1056"/>
    <cellStyle name="Currency [0]_laroux_pldt_SDSD_U2-1" xfId="1057"/>
    <cellStyle name="Currency [0]_laroux_pldt_SDTC" xfId="1058"/>
    <cellStyle name="Currency [0]_laroux_pldt_SDTC_U2-1" xfId="1059"/>
    <cellStyle name="Currency [0]_laroux_pldt_SDUP" xfId="1060"/>
    <cellStyle name="Currency [0]_laroux_pldt_SDUP_U2-1" xfId="1061"/>
    <cellStyle name="Currency [0]_M1" xfId="1062"/>
    <cellStyle name="Currency [0]_MATERAL2" xfId="1063"/>
    <cellStyle name="Currency [0]_MATERAL2_&lt;S&gt;" xfId="1064"/>
    <cellStyle name="Currency [0]_MATERAL2_A3" xfId="1065"/>
    <cellStyle name="Currency [0]_MATERAL2_E1" xfId="1066"/>
    <cellStyle name="Currency [0]_MATERAL2_E2-1" xfId="1067"/>
    <cellStyle name="Currency [0]_MATERAL2_E2-1_1" xfId="1068"/>
    <cellStyle name="Currency [0]_MATERAL2_E3-1" xfId="1069"/>
    <cellStyle name="Currency [0]_MATERAL2_E4-1" xfId="1070"/>
    <cellStyle name="Currency [0]_MATERAL2_H" xfId="1071"/>
    <cellStyle name="Currency [0]_MATERAL2_H1" xfId="1072"/>
    <cellStyle name="Currency [0]_MATERAL2_H2" xfId="1073"/>
    <cellStyle name="Currency [0]_MATERAL2_H3" xfId="1074"/>
    <cellStyle name="Currency [0]_MATERAL2_H3 (2)" xfId="1075"/>
    <cellStyle name="Currency [0]_MATERAL2_SDSC&amp;P" xfId="1076"/>
    <cellStyle name="Currency [0]_MATERAL2_SDSC&amp;P_U2-1" xfId="1077"/>
    <cellStyle name="Currency [0]_MATERAL2_SDSD" xfId="1078"/>
    <cellStyle name="Currency [0]_MATERAL2_SDSD_U2-1" xfId="1079"/>
    <cellStyle name="Currency [0]_MATERAL2_SDTC" xfId="1080"/>
    <cellStyle name="Currency [0]_MATERAL2_SDTC_U2-1" xfId="1081"/>
    <cellStyle name="Currency [0]_MATERAL2_SDUP" xfId="1082"/>
    <cellStyle name="Currency [0]_MATERAL2_SDUP_U2-1" xfId="1083"/>
    <cellStyle name="Currency [0]_MATERAL2_U2-1" xfId="1084"/>
    <cellStyle name="Currency [0]_MKGOCPX" xfId="1085"/>
    <cellStyle name="Currency [0]_MOBCPX" xfId="1086"/>
    <cellStyle name="Currency [0]_mud plant bolted" xfId="1087"/>
    <cellStyle name="Currency [0]_mud plant bolted_BMV" xfId="1088"/>
    <cellStyle name="Currency [0]_mud plant bolted_BMV_1" xfId="1089"/>
    <cellStyle name="Currency [0]_mud plant bolted_pldt" xfId="1090"/>
    <cellStyle name="Currency [0]_mud plant bolted_pldt_1" xfId="1091"/>
    <cellStyle name="Currency [0]_mud plant bolted_pldt_E2-1" xfId="1092"/>
    <cellStyle name="Currency [0]_mud plant bolted_pldt_E2-1_1" xfId="1093"/>
    <cellStyle name="Currency [0]_mud plant bolted_pldt_SDSD" xfId="1094"/>
    <cellStyle name="Currency [0]_mud plant bolted_pldt_SDSD_U2-1" xfId="1095"/>
    <cellStyle name="Currency [0]_mud plant bolted_pldt_SDTC" xfId="1096"/>
    <cellStyle name="Currency [0]_mud plant bolted_pldt_SDTC_U2-1" xfId="1097"/>
    <cellStyle name="Currency [0]_mud plant bolted_pldt_SDUP" xfId="1098"/>
    <cellStyle name="Currency [0]_mud plant bolted_pldt_SDUP_U2-1" xfId="1099"/>
    <cellStyle name="Currency [0]_N1" xfId="1100"/>
    <cellStyle name="Currency [0]_N2-3" xfId="1101"/>
    <cellStyle name="Currency [0]_N3" xfId="1102"/>
    <cellStyle name="Currency [0]_O" xfId="1103"/>
    <cellStyle name="Currency [0]_O1" xfId="1104"/>
    <cellStyle name="Currency [0]_OSMOCPX" xfId="1105"/>
    <cellStyle name="Currency [0]_PGMKOCPX" xfId="1106"/>
    <cellStyle name="Currency [0]_PGNW1" xfId="1107"/>
    <cellStyle name="Currency [0]_PGNW2" xfId="1108"/>
    <cellStyle name="Currency [0]_PGNWOCPX" xfId="1109"/>
    <cellStyle name="Currency [0]_PIPELINE FILL" xfId="1110"/>
    <cellStyle name="Currency [0]_pldt" xfId="1111"/>
    <cellStyle name="Currency [0]_pldt_1" xfId="1112"/>
    <cellStyle name="Currency [0]_pldt_1_BMV" xfId="1113"/>
    <cellStyle name="Currency [0]_pldt_1_E3-1" xfId="1114"/>
    <cellStyle name="Currency [0]_pldt_1_E4-1" xfId="1115"/>
    <cellStyle name="Currency [0]_pldt_1_U2-1" xfId="1116"/>
    <cellStyle name="Currency [0]_pldt_2" xfId="1117"/>
    <cellStyle name="Currency [0]_pldt_2_BMV" xfId="1118"/>
    <cellStyle name="Currency [0]_pldt_2_E3-1" xfId="1119"/>
    <cellStyle name="Currency [0]_pldt_2_E4-1" xfId="1120"/>
    <cellStyle name="Currency [0]_pldt_2_U2-1" xfId="1121"/>
    <cellStyle name="Currency [0]_pldt_3" xfId="1122"/>
    <cellStyle name="Currency [0]_pldt_3_E3-1" xfId="1123"/>
    <cellStyle name="Currency [0]_pldt_3_E4-1" xfId="1124"/>
    <cellStyle name="Currency [0]_pldt_3_U2-1" xfId="1125"/>
    <cellStyle name="Currency [0]_pldt_BMV" xfId="1126"/>
    <cellStyle name="Currency [0]_pldt_E3-1" xfId="1127"/>
    <cellStyle name="Currency [0]_pldt_E4-1" xfId="1128"/>
    <cellStyle name="Currency [0]_pldt_U2-1" xfId="1129"/>
    <cellStyle name="Currency [0]_ProvnAudit" xfId="1130"/>
    <cellStyle name="Currency [0]_ProvnBonus" xfId="1131"/>
    <cellStyle name="Currency [0]_R(Lead)" xfId="1132"/>
    <cellStyle name="Currency [0]_results" xfId="1133"/>
    <cellStyle name="Currency [0]_results_BMV" xfId="1134"/>
    <cellStyle name="Currency [0]_REV 8.0 + PF FCST" xfId="1135"/>
    <cellStyle name="Currency [0]_RJE" xfId="1136"/>
    <cellStyle name="Currency [0]_Salary" xfId="1137"/>
    <cellStyle name="Currency [0]_SATOCPX" xfId="1138"/>
    <cellStyle name="Currency [0]_Sheet1 (2)" xfId="1139"/>
    <cellStyle name="Currency [0]_SUM-M" xfId="1140"/>
    <cellStyle name="Currency [0]_Summary" xfId="1141"/>
    <cellStyle name="Currency [0]_SUMMARY_BMV" xfId="1142"/>
    <cellStyle name="Currency [0]_td" xfId="1143"/>
    <cellStyle name="Currency [0]_Time Cost" xfId="1144"/>
    <cellStyle name="Currency [0]_TMSNW1" xfId="1145"/>
    <cellStyle name="Currency [0]_TMSNW2" xfId="1146"/>
    <cellStyle name="Currency [0]_TMSOCPX" xfId="1147"/>
    <cellStyle name="Currency [0]_U" xfId="1148"/>
    <cellStyle name="Currency [0]_U1" xfId="1149"/>
    <cellStyle name="Currency [0]_UA (2)" xfId="1150"/>
    <cellStyle name="Currency [0]_Wilmington QTD" xfId="1151"/>
    <cellStyle name="Currency [0]_WP2" xfId="1152"/>
    <cellStyle name="Currency [0]_WP2_&lt;S&gt;" xfId="1153"/>
    <cellStyle name="Currency [0]_WP2_&lt;S&gt;_1" xfId="1154"/>
    <cellStyle name="Currency [0]_WP2_A3" xfId="1155"/>
    <cellStyle name="Currency [0]_WP2_A6" xfId="1156"/>
    <cellStyle name="Currency [0]_WP2_A6_2" xfId="1157"/>
    <cellStyle name="Currency [0]_WP2_A6_3" xfId="1158"/>
    <cellStyle name="Currency [0]_WP2_E" xfId="1159"/>
    <cellStyle name="Currency [0]_WP2_E1" xfId="1160"/>
    <cellStyle name="Currency [0]_WP2_E1a" xfId="1161"/>
    <cellStyle name="Currency [0]_WP2_E3-1" xfId="1162"/>
    <cellStyle name="Currency [0]_WP2_E4-1" xfId="1163"/>
    <cellStyle name="Currency [0]_WP2_H" xfId="1164"/>
    <cellStyle name="Currency [0]_WP2_H1" xfId="1165"/>
    <cellStyle name="Currency [0]_WP2_H2" xfId="1166"/>
    <cellStyle name="Currency [0]_WP2_H3" xfId="1167"/>
    <cellStyle name="Currency_&lt;S&gt;" xfId="1168"/>
    <cellStyle name="Currency_&lt;S&gt;_1" xfId="1169"/>
    <cellStyle name="Currency_2142-PC" xfId="1170"/>
    <cellStyle name="Currency_2142SWG1" xfId="1171"/>
    <cellStyle name="Currency_2152-EDP" xfId="1172"/>
    <cellStyle name="Currency_2152-F&amp;F" xfId="1173"/>
    <cellStyle name="Currency_2152-OE" xfId="1174"/>
    <cellStyle name="Currency_2162-TO" xfId="1175"/>
    <cellStyle name="Currency_A3" xfId="1176"/>
    <cellStyle name="Currency_A6" xfId="1177"/>
    <cellStyle name="Currency_A6_2" xfId="1178"/>
    <cellStyle name="Currency_A6_3" xfId="1179"/>
    <cellStyle name="Currency_A8" xfId="1180"/>
    <cellStyle name="Currency_Application Dev. Imple. Maint." xfId="1181"/>
    <cellStyle name="Currency_BMV" xfId="1182"/>
    <cellStyle name="Currency_BMV_1" xfId="1183"/>
    <cellStyle name="Currency_BMV_1_&lt;S&gt;" xfId="1184"/>
    <cellStyle name="Currency_BMV_1_A3" xfId="1185"/>
    <cellStyle name="Currency_BMV_1_BMV" xfId="1186"/>
    <cellStyle name="Currency_BMV_1_BMV_1" xfId="1187"/>
    <cellStyle name="Currency_BMV_1_E1" xfId="1188"/>
    <cellStyle name="Currency_BMV_1_H" xfId="1189"/>
    <cellStyle name="Currency_BMV_1_H1" xfId="1190"/>
    <cellStyle name="Currency_BMV_1_H2" xfId="1191"/>
    <cellStyle name="Currency_BMV_1_H3" xfId="1192"/>
    <cellStyle name="Currency_BMV_1_H3 (2)" xfId="1193"/>
    <cellStyle name="Currency_BMV_1_KLSE-BS" xfId="1194"/>
    <cellStyle name="Currency_BMV_2" xfId="1195"/>
    <cellStyle name="Currency_BMV_2_BMV" xfId="1196"/>
    <cellStyle name="Currency_BMV_3" xfId="1197"/>
    <cellStyle name="Currency_BMV_3_BMV" xfId="1198"/>
    <cellStyle name="Currency_BMV_3_BMV_1" xfId="1199"/>
    <cellStyle name="Currency_BMV_4" xfId="1200"/>
    <cellStyle name="Currency_BMV_4_BMV" xfId="1201"/>
    <cellStyle name="Currency_BMV_4_BMV_1" xfId="1202"/>
    <cellStyle name="Currency_BMV_4_BMV_BMV" xfId="1203"/>
    <cellStyle name="Currency_BMV_4_BMV_BMV_BMV" xfId="1204"/>
    <cellStyle name="Currency_BMV_4_BMV_BMV_BMV_&lt;S&gt;" xfId="1205"/>
    <cellStyle name="Currency_BMV_4_BMV_BMV_BMV_A3" xfId="1206"/>
    <cellStyle name="Currency_BMV_4_BMV_BMV_BMV_E1" xfId="1207"/>
    <cellStyle name="Currency_BMV_4_BMV_BMV_BMV_H" xfId="1208"/>
    <cellStyle name="Currency_BMV_4_BMV_BMV_BMV_H1" xfId="1209"/>
    <cellStyle name="Currency_BMV_4_BMV_BMV_BMV_H2" xfId="1210"/>
    <cellStyle name="Currency_BMV_4_BMV_BMV_BMV_H3" xfId="1211"/>
    <cellStyle name="Currency_BMV_4_BMV_BMV_BMV_H3 (2)" xfId="1212"/>
    <cellStyle name="Currency_BMV_5" xfId="1213"/>
    <cellStyle name="Currency_BMV_5_BMV" xfId="1214"/>
    <cellStyle name="Currency_BMV_5_BMV_1" xfId="1215"/>
    <cellStyle name="Currency_BMV_5_BMV_BMV" xfId="1216"/>
    <cellStyle name="Currency_BMV_6" xfId="1217"/>
    <cellStyle name="Currency_BMV_6_BMV" xfId="1218"/>
    <cellStyle name="Currency_BMV_7" xfId="1219"/>
    <cellStyle name="Currency_BMV_7_BMV" xfId="1220"/>
    <cellStyle name="Currency_BMV_8" xfId="1221"/>
    <cellStyle name="Currency_BMV_KLSE-BS" xfId="1222"/>
    <cellStyle name="Currency_BUILD90" xfId="1223"/>
    <cellStyle name="Currency_CAPEX94" xfId="1224"/>
    <cellStyle name="Currency_CA-YA-2000" xfId="1225"/>
    <cellStyle name="Currency_CCOCPX" xfId="1226"/>
    <cellStyle name="Currency_DEC96WBS" xfId="1227"/>
    <cellStyle name="Currency_DEC96WPL" xfId="1228"/>
    <cellStyle name="Currency_DT Movement" xfId="1229"/>
    <cellStyle name="Currency_E" xfId="1230"/>
    <cellStyle name="Currency_E&amp;ONW1" xfId="1231"/>
    <cellStyle name="Currency_E&amp;ONW2" xfId="1232"/>
    <cellStyle name="Currency_E&amp;OOCPX" xfId="1233"/>
    <cellStyle name="Currency_E1" xfId="1234"/>
    <cellStyle name="Currency_E1_1" xfId="1235"/>
    <cellStyle name="Currency_E1a" xfId="1236"/>
    <cellStyle name="Currency_E3-1" xfId="1237"/>
    <cellStyle name="Currency_F&amp;COCPX" xfId="1238"/>
    <cellStyle name="Currency_F1" xfId="1239"/>
    <cellStyle name="Currency_F2" xfId="1240"/>
    <cellStyle name="Currency_F2_1" xfId="1241"/>
    <cellStyle name="Currency_FAM795" xfId="1242"/>
    <cellStyle name="Currency_FAM795_pldt" xfId="1243"/>
    <cellStyle name="Currency_FAM795_pldt_E2-1" xfId="1244"/>
    <cellStyle name="Currency_FAM795_pldt_E2-1_1" xfId="1245"/>
    <cellStyle name="Currency_FAM795_pldt_SDSD" xfId="1246"/>
    <cellStyle name="Currency_FAM795_pldt_SDSD_U2-1" xfId="1247"/>
    <cellStyle name="Currency_FAM795_pldt_SDTC" xfId="1248"/>
    <cellStyle name="Currency_FAM795_pldt_SDTC_U2-1" xfId="1249"/>
    <cellStyle name="Currency_FAM795_pldt_SDUP" xfId="1250"/>
    <cellStyle name="Currency_FAM795_pldt_SDUP_U2-1" xfId="1251"/>
    <cellStyle name="Currency_FAP795" xfId="1252"/>
    <cellStyle name="Currency_FAP795_pldt" xfId="1253"/>
    <cellStyle name="Currency_FAP795_pldt_E2-1" xfId="1254"/>
    <cellStyle name="Currency_FAP795_pldt_E2-1_1" xfId="1255"/>
    <cellStyle name="Currency_FAP795_pldt_SDSD" xfId="1256"/>
    <cellStyle name="Currency_FAP795_pldt_SDSD_U2-1" xfId="1257"/>
    <cellStyle name="Currency_FAP795_pldt_SDTC" xfId="1258"/>
    <cellStyle name="Currency_FAP795_pldt_SDTC_U2-1" xfId="1259"/>
    <cellStyle name="Currency_FAP795_pldt_SDUP" xfId="1260"/>
    <cellStyle name="Currency_FAP795_pldt_SDUP_U2-1" xfId="1261"/>
    <cellStyle name="Currency_FCST_CUS" xfId="1262"/>
    <cellStyle name="Currency_FCSTH2O" xfId="1263"/>
    <cellStyle name="Currency_FCSTH2O_pldt" xfId="1264"/>
    <cellStyle name="Currency_FCSTH2O_pldt_E2-1" xfId="1265"/>
    <cellStyle name="Currency_FCSTH2O_pldt_E2-1_1" xfId="1266"/>
    <cellStyle name="Currency_FCSTH2O_pldt_SDSD" xfId="1267"/>
    <cellStyle name="Currency_FCSTH2O_pldt_SDSD_U2-1" xfId="1268"/>
    <cellStyle name="Currency_FCSTH2O_pldt_SDTC" xfId="1269"/>
    <cellStyle name="Currency_FCSTH2O_pldt_SDTC_U2-1" xfId="1270"/>
    <cellStyle name="Currency_FCSTH2O_pldt_SDUP" xfId="1271"/>
    <cellStyle name="Currency_FCSTH2O_pldt_SDUP_U2-1" xfId="1272"/>
    <cellStyle name="Currency_FEM795" xfId="1273"/>
    <cellStyle name="Currency_FEM795_pldt" xfId="1274"/>
    <cellStyle name="Currency_FEM795_pldt_E2-1" xfId="1275"/>
    <cellStyle name="Currency_FEM795_pldt_E2-1_1" xfId="1276"/>
    <cellStyle name="Currency_FEM795_pldt_SDSD" xfId="1277"/>
    <cellStyle name="Currency_FEM795_pldt_SDSD_U2-1" xfId="1278"/>
    <cellStyle name="Currency_FEM795_pldt_SDTC" xfId="1279"/>
    <cellStyle name="Currency_FEM795_pldt_SDTC_U2-1" xfId="1280"/>
    <cellStyle name="Currency_FEM795_pldt_SDUP" xfId="1281"/>
    <cellStyle name="Currency_FEM795_pldt_SDUP_U2-1" xfId="1282"/>
    <cellStyle name="Currency_FIELD TEST" xfId="1283"/>
    <cellStyle name="Currency_H" xfId="1284"/>
    <cellStyle name="Currency_H1" xfId="1285"/>
    <cellStyle name="Currency_H2" xfId="1286"/>
    <cellStyle name="Currency_H3" xfId="1287"/>
    <cellStyle name="Currency_H3 (2)" xfId="1288"/>
    <cellStyle name="Currency_HG TEAM RQMTS" xfId="1289"/>
    <cellStyle name="Currency_HG TEAM RQMTS (2)" xfId="1290"/>
    <cellStyle name="Currency_Inputs" xfId="1291"/>
    <cellStyle name="Currency_ITOCPX" xfId="1292"/>
    <cellStyle name="Currency_ivmt" xfId="1293"/>
    <cellStyle name="Currency_Japan Q3 Fcst" xfId="1294"/>
    <cellStyle name="Currency_Japan Q3 Fcst_U2-1" xfId="1295"/>
    <cellStyle name="Currency_JBCTAXC1" xfId="1296"/>
    <cellStyle name="Currency_JBP(F)-L" xfId="1297"/>
    <cellStyle name="Currency_JBPCP&amp;L" xfId="1298"/>
    <cellStyle name="Currency_JBPCP&amp;L (2)" xfId="1299"/>
    <cellStyle name="Currency_JBPCPB" xfId="1300"/>
    <cellStyle name="Currency_JBPCPFT" xfId="1301"/>
    <cellStyle name="Currency_JBPCPPC" xfId="1302"/>
    <cellStyle name="Currency_JBPCPS" xfId="1303"/>
    <cellStyle name="Currency_JBPCTC" xfId="1304"/>
    <cellStyle name="Currency_KLSE-BS" xfId="1305"/>
    <cellStyle name="Currency_LAND90" xfId="1306"/>
    <cellStyle name="Currency_laroux" xfId="1307"/>
    <cellStyle name="Currency_laroux_1" xfId="1308"/>
    <cellStyle name="Currency_laroux_1_&lt;S&gt;" xfId="1309"/>
    <cellStyle name="Currency_laroux_1_A3" xfId="1310"/>
    <cellStyle name="Currency_laroux_1_BMV" xfId="1311"/>
    <cellStyle name="Currency_laroux_1_E1" xfId="1312"/>
    <cellStyle name="Currency_laroux_1_E3-1" xfId="1313"/>
    <cellStyle name="Currency_laroux_1_E4-1" xfId="1314"/>
    <cellStyle name="Currency_laroux_1_H" xfId="1315"/>
    <cellStyle name="Currency_laroux_1_H1" xfId="1316"/>
    <cellStyle name="Currency_laroux_1_H2" xfId="1317"/>
    <cellStyle name="Currency_laroux_1_H3" xfId="1318"/>
    <cellStyle name="Currency_laroux_1_H3 (2)" xfId="1319"/>
    <cellStyle name="Currency_laroux_1_pldt" xfId="1320"/>
    <cellStyle name="Currency_laroux_1_pldt_1" xfId="1321"/>
    <cellStyle name="Currency_laroux_1_pldt_1_E2-1" xfId="1322"/>
    <cellStyle name="Currency_laroux_1_pldt_1_E2-1_1" xfId="1323"/>
    <cellStyle name="Currency_laroux_1_pldt_1_SDSD" xfId="1324"/>
    <cellStyle name="Currency_laroux_1_pldt_1_SDSD_U2-1" xfId="1325"/>
    <cellStyle name="Currency_laroux_1_pldt_1_SDTC" xfId="1326"/>
    <cellStyle name="Currency_laroux_1_pldt_1_SDTC_U2-1" xfId="1327"/>
    <cellStyle name="Currency_laroux_1_pldt_1_SDUP" xfId="1328"/>
    <cellStyle name="Currency_laroux_1_pldt_1_SDUP_U2-1" xfId="1329"/>
    <cellStyle name="Currency_laroux_1_pldt_E2-1" xfId="1330"/>
    <cellStyle name="Currency_laroux_1_pldt_E2-1_1" xfId="1331"/>
    <cellStyle name="Currency_laroux_1_pldt_SDSC&amp;P" xfId="1332"/>
    <cellStyle name="Currency_laroux_1_pldt_SDSC&amp;P_U2-1" xfId="1333"/>
    <cellStyle name="Currency_laroux_1_pldt_SDSD" xfId="1334"/>
    <cellStyle name="Currency_laroux_1_pldt_SDSD_U2-1" xfId="1335"/>
    <cellStyle name="Currency_laroux_1_pldt_SDTC" xfId="1336"/>
    <cellStyle name="Currency_laroux_1_pldt_SDTC_U2-1" xfId="1337"/>
    <cellStyle name="Currency_laroux_1_pldt_SDUP" xfId="1338"/>
    <cellStyle name="Currency_laroux_1_pldt_SDUP_U2-1" xfId="1339"/>
    <cellStyle name="Currency_laroux_1_pldt_U2-1" xfId="1340"/>
    <cellStyle name="Currency_laroux_1_U2-1" xfId="1341"/>
    <cellStyle name="Currency_laroux_2" xfId="1342"/>
    <cellStyle name="Currency_laroux_2_BMV" xfId="1343"/>
    <cellStyle name="Currency_laroux_2_BMV_1" xfId="1344"/>
    <cellStyle name="Currency_laroux_2_E2-1" xfId="1345"/>
    <cellStyle name="Currency_laroux_2_E2-1_1" xfId="1346"/>
    <cellStyle name="Currency_laroux_2_E3-1" xfId="1347"/>
    <cellStyle name="Currency_laroux_2_E4-1" xfId="1348"/>
    <cellStyle name="Currency_laroux_2_pldt" xfId="1349"/>
    <cellStyle name="Currency_laroux_2_pldt_1" xfId="1350"/>
    <cellStyle name="Currency_laroux_2_SDSC&amp;P" xfId="1351"/>
    <cellStyle name="Currency_laroux_2_SDSC&amp;P_U2-1" xfId="1352"/>
    <cellStyle name="Currency_laroux_2_SDSD" xfId="1353"/>
    <cellStyle name="Currency_laroux_2_SDSD_U2-1" xfId="1354"/>
    <cellStyle name="Currency_laroux_2_SDTC" xfId="1355"/>
    <cellStyle name="Currency_laroux_2_SDTC_U2-1" xfId="1356"/>
    <cellStyle name="Currency_laroux_2_SDUP" xfId="1357"/>
    <cellStyle name="Currency_laroux_2_SDUP_U2-1" xfId="1358"/>
    <cellStyle name="Currency_laroux_2_U2-1" xfId="1359"/>
    <cellStyle name="Currency_laroux_3" xfId="1360"/>
    <cellStyle name="Currency_laroux_4" xfId="1361"/>
    <cellStyle name="Currency_laroux_5" xfId="1362"/>
    <cellStyle name="Currency_laroux_6" xfId="1363"/>
    <cellStyle name="Currency_laroux_7" xfId="1364"/>
    <cellStyle name="Currency_laroux_7_&lt;S&gt;" xfId="1365"/>
    <cellStyle name="Currency_laroux_7_A3" xfId="1366"/>
    <cellStyle name="Currency_laroux_7_E1" xfId="1367"/>
    <cellStyle name="Currency_laroux_7_H" xfId="1368"/>
    <cellStyle name="Currency_laroux_7_H1" xfId="1369"/>
    <cellStyle name="Currency_laroux_7_H2" xfId="1370"/>
    <cellStyle name="Currency_laroux_7_H3" xfId="1371"/>
    <cellStyle name="Currency_laroux_7_H3 (2)" xfId="1372"/>
    <cellStyle name="Currency_laroux_BMV" xfId="1373"/>
    <cellStyle name="Currency_laroux_BMV_1" xfId="1374"/>
    <cellStyle name="Currency_laroux_pldt" xfId="1375"/>
    <cellStyle name="Currency_laroux_pldt_1" xfId="1376"/>
    <cellStyle name="Currency_laroux_pldt_E2-1" xfId="1377"/>
    <cellStyle name="Currency_laroux_pldt_E2-1_1" xfId="1378"/>
    <cellStyle name="Currency_laroux_pldt_SDSD" xfId="1379"/>
    <cellStyle name="Currency_laroux_pldt_SDSD_U2-1" xfId="1380"/>
    <cellStyle name="Currency_laroux_pldt_SDTC" xfId="1381"/>
    <cellStyle name="Currency_laroux_pldt_SDTC_U2-1" xfId="1382"/>
    <cellStyle name="Currency_laroux_pldt_SDUP" xfId="1383"/>
    <cellStyle name="Currency_laroux_pldt_SDUP_U2-1" xfId="1384"/>
    <cellStyle name="Currency_M1" xfId="1385"/>
    <cellStyle name="Currency_MATERAL2" xfId="1386"/>
    <cellStyle name="Currency_MATERAL2_&lt;S&gt;" xfId="1387"/>
    <cellStyle name="Currency_MATERAL2_A3" xfId="1388"/>
    <cellStyle name="Currency_MATERAL2_E1" xfId="1389"/>
    <cellStyle name="Currency_MATERAL2_E2-1" xfId="1390"/>
    <cellStyle name="Currency_MATERAL2_E2-1_1" xfId="1391"/>
    <cellStyle name="Currency_MATERAL2_E3-1" xfId="1392"/>
    <cellStyle name="Currency_MATERAL2_E4-1" xfId="1393"/>
    <cellStyle name="Currency_MATERAL2_H" xfId="1394"/>
    <cellStyle name="Currency_MATERAL2_H1" xfId="1395"/>
    <cellStyle name="Currency_MATERAL2_H2" xfId="1396"/>
    <cellStyle name="Currency_MATERAL2_H3" xfId="1397"/>
    <cellStyle name="Currency_MATERAL2_H3 (2)" xfId="1398"/>
    <cellStyle name="Currency_MATERAL2_SDSC&amp;P" xfId="1399"/>
    <cellStyle name="Currency_MATERAL2_SDSC&amp;P_U2-1" xfId="1400"/>
    <cellStyle name="Currency_MATERAL2_SDSD" xfId="1401"/>
    <cellStyle name="Currency_MATERAL2_SDSD_U2-1" xfId="1402"/>
    <cellStyle name="Currency_MATERAL2_SDTC" xfId="1403"/>
    <cellStyle name="Currency_MATERAL2_SDTC_U2-1" xfId="1404"/>
    <cellStyle name="Currency_MATERAL2_SDUP" xfId="1405"/>
    <cellStyle name="Currency_MATERAL2_SDUP_U2-1" xfId="1406"/>
    <cellStyle name="Currency_MATERAL2_U2-1" xfId="1407"/>
    <cellStyle name="Currency_MKGOCPX" xfId="1408"/>
    <cellStyle name="Currency_MOBCPX" xfId="1409"/>
    <cellStyle name="Currency_mud plant bolted" xfId="1410"/>
    <cellStyle name="Currency_mud plant bolted_&lt;S&gt;" xfId="1411"/>
    <cellStyle name="Currency_mud plant bolted_&lt;S&gt;_KLSE-BS" xfId="1412"/>
    <cellStyle name="Currency_mud plant bolted_A3" xfId="1413"/>
    <cellStyle name="Currency_mud plant bolted_BMV" xfId="1414"/>
    <cellStyle name="Currency_mud plant bolted_BMV_1" xfId="1415"/>
    <cellStyle name="Currency_mud plant bolted_BMV_1_BMV" xfId="1416"/>
    <cellStyle name="Currency_mud plant bolted_BMV_2" xfId="1417"/>
    <cellStyle name="Currency_mud plant bolted_E1" xfId="1418"/>
    <cellStyle name="Currency_mud plant bolted_E1_KLSE-BS" xfId="1419"/>
    <cellStyle name="Currency_mud plant bolted_E2-1" xfId="1420"/>
    <cellStyle name="Currency_mud plant bolted_E2-1_1" xfId="1421"/>
    <cellStyle name="Currency_mud plant bolted_E3-1" xfId="1422"/>
    <cellStyle name="Currency_mud plant bolted_E4-1" xfId="1423"/>
    <cellStyle name="Currency_mud plant bolted_H" xfId="1424"/>
    <cellStyle name="Currency_mud plant bolted_H_KLSE-BS" xfId="1425"/>
    <cellStyle name="Currency_mud plant bolted_H1" xfId="1426"/>
    <cellStyle name="Currency_mud plant bolted_H1_KLSE-BS" xfId="1427"/>
    <cellStyle name="Currency_mud plant bolted_H2" xfId="1428"/>
    <cellStyle name="Currency_mud plant bolted_H2_KLSE-BS" xfId="1429"/>
    <cellStyle name="Currency_mud plant bolted_H3" xfId="1430"/>
    <cellStyle name="Currency_mud plant bolted_H3 (2)" xfId="1431"/>
    <cellStyle name="Currency_mud plant bolted_H3_KLSE-BS" xfId="1432"/>
    <cellStyle name="Currency_mud plant bolted_SDSD" xfId="1433"/>
    <cellStyle name="Currency_mud plant bolted_SDSD_U2-1" xfId="1434"/>
    <cellStyle name="Currency_mud plant bolted_SDTC" xfId="1435"/>
    <cellStyle name="Currency_mud plant bolted_SDTC_U2-1" xfId="1436"/>
    <cellStyle name="Currency_mud plant bolted_SDUP" xfId="1437"/>
    <cellStyle name="Currency_mud plant bolted_SDUP_U2-1" xfId="1438"/>
    <cellStyle name="Currency_mud plant bolted_U2-1" xfId="1439"/>
    <cellStyle name="Currency_N1" xfId="1440"/>
    <cellStyle name="Currency_N2-3" xfId="1441"/>
    <cellStyle name="Currency_N3" xfId="1442"/>
    <cellStyle name="Currency_O" xfId="1443"/>
    <cellStyle name="Currency_O1" xfId="1444"/>
    <cellStyle name="Currency_OSMOCPX" xfId="1445"/>
    <cellStyle name="Currency_PGMKOCPX" xfId="1446"/>
    <cellStyle name="Currency_PGNW1" xfId="1447"/>
    <cellStyle name="Currency_PGNW2" xfId="1448"/>
    <cellStyle name="Currency_PGNWOCPX" xfId="1449"/>
    <cellStyle name="Currency_PIPELINE FILL" xfId="1450"/>
    <cellStyle name="Currency_pldt" xfId="1451"/>
    <cellStyle name="Currency_pldt_1" xfId="1452"/>
    <cellStyle name="Currency_pldt_1_BMV" xfId="1453"/>
    <cellStyle name="Currency_pldt_1_E3-1" xfId="1454"/>
    <cellStyle name="Currency_pldt_1_E4-1" xfId="1455"/>
    <cellStyle name="Currency_pldt_1_U2-1" xfId="1456"/>
    <cellStyle name="Currency_pldt_2" xfId="1457"/>
    <cellStyle name="Currency_pldt_2_BMV" xfId="1458"/>
    <cellStyle name="Currency_pldt_2_E3-1" xfId="1459"/>
    <cellStyle name="Currency_pldt_2_E4-1" xfId="1460"/>
    <cellStyle name="Currency_pldt_2_U2-1" xfId="1461"/>
    <cellStyle name="Currency_pldt_3" xfId="1462"/>
    <cellStyle name="Currency_pldt_BMV" xfId="1463"/>
    <cellStyle name="Currency_pldt_BMV_1" xfId="1464"/>
    <cellStyle name="Currency_pldt_BMV_BMV" xfId="1465"/>
    <cellStyle name="Currency_pldt_BMV_BMV_BMV" xfId="1466"/>
    <cellStyle name="Currency_pldt_BMV_BMV_BMV_&lt;S&gt;" xfId="1467"/>
    <cellStyle name="Currency_pldt_BMV_BMV_BMV_A3" xfId="1468"/>
    <cellStyle name="Currency_pldt_BMV_BMV_BMV_E1" xfId="1469"/>
    <cellStyle name="Currency_pldt_BMV_BMV_BMV_H" xfId="1470"/>
    <cellStyle name="Currency_pldt_BMV_BMV_BMV_H1" xfId="1471"/>
    <cellStyle name="Currency_pldt_BMV_BMV_BMV_H2" xfId="1472"/>
    <cellStyle name="Currency_pldt_BMV_BMV_BMV_H3" xfId="1473"/>
    <cellStyle name="Currency_pldt_BMV_BMV_BMV_H3 (2)" xfId="1474"/>
    <cellStyle name="Currency_pldt_E3-1" xfId="1475"/>
    <cellStyle name="Currency_pldt_E4-1" xfId="1476"/>
    <cellStyle name="Currency_pldt_U2-1" xfId="1477"/>
    <cellStyle name="Currency_ProvnAudit" xfId="1478"/>
    <cellStyle name="Currency_ProvnBonus" xfId="1479"/>
    <cellStyle name="Currency_R(Lead)" xfId="1480"/>
    <cellStyle name="Currency_results" xfId="1481"/>
    <cellStyle name="Currency_results_BMV" xfId="1482"/>
    <cellStyle name="Currency_REV 8.0 + PF FCST" xfId="1483"/>
    <cellStyle name="Currency_RJE" xfId="1484"/>
    <cellStyle name="Currency_Salary" xfId="1485"/>
    <cellStyle name="Currency_SATOCPX" xfId="1486"/>
    <cellStyle name="Currency_Sheet1 (2)" xfId="1487"/>
    <cellStyle name="Currency_SUM-M" xfId="1488"/>
    <cellStyle name="Currency_Summary" xfId="1489"/>
    <cellStyle name="Currency_SUMMARY_BMV" xfId="1490"/>
    <cellStyle name="Currency_td" xfId="1491"/>
    <cellStyle name="Currency_Time Cost" xfId="1492"/>
    <cellStyle name="Currency_TMSNW1" xfId="1493"/>
    <cellStyle name="Currency_TMSNW2" xfId="1494"/>
    <cellStyle name="Currency_TMSOCPX" xfId="1495"/>
    <cellStyle name="Currency_U" xfId="1496"/>
    <cellStyle name="Currency_U1" xfId="1497"/>
    <cellStyle name="Currency_UA (2)" xfId="1498"/>
    <cellStyle name="Currency_Wilmington QTD" xfId="1499"/>
    <cellStyle name="Currency_WP2" xfId="1500"/>
    <cellStyle name="Currency_WP2_E3-1" xfId="1501"/>
    <cellStyle name="Currency_WP2_E4-1" xfId="1502"/>
    <cellStyle name="E&amp;Y House" xfId="1503"/>
    <cellStyle name="Grey" xfId="1504"/>
    <cellStyle name="Grey_E3-1" xfId="1505"/>
    <cellStyle name="Grey_E4-1" xfId="1506"/>
    <cellStyle name="Grey_U2-1" xfId="1507"/>
    <cellStyle name="Input [yellow]" xfId="1508"/>
    <cellStyle name="Normal - Style1" xfId="1509"/>
    <cellStyle name="Normal - Style1_BMV" xfId="1510"/>
    <cellStyle name="Normal - Style1_BMV_BMV" xfId="1511"/>
    <cellStyle name="Normal - Style1_BMV_BMV_1" xfId="1512"/>
    <cellStyle name="Normal - Style1_E3-1" xfId="1513"/>
    <cellStyle name="Normal - Style1_E4-1" xfId="1514"/>
    <cellStyle name="Normal - Style1_U2-1" xfId="1515"/>
    <cellStyle name="Normal_&lt;M1&gt;" xfId="1516"/>
    <cellStyle name="Normal_2142-PC" xfId="1517"/>
    <cellStyle name="Normal_2142SWG1" xfId="1518"/>
    <cellStyle name="Normal_2152-EDP" xfId="1519"/>
    <cellStyle name="Normal_2152-F&amp;F" xfId="1520"/>
    <cellStyle name="Normal_2152-OE" xfId="1521"/>
    <cellStyle name="Normal_2162-TO" xfId="1522"/>
    <cellStyle name="Normal_2ndPass.xls Chart 2" xfId="1523"/>
    <cellStyle name="Normal_2YRS" xfId="1524"/>
    <cellStyle name="Normal_4018fin" xfId="1525"/>
    <cellStyle name="Normal_4021fin" xfId="1526"/>
    <cellStyle name="Normal_6-23-98 MANU DMD FCST" xfId="1527"/>
    <cellStyle name="Normal_6-8-98 MANU DMD FCST" xfId="1528"/>
    <cellStyle name="Normal_A" xfId="1529"/>
    <cellStyle name="Normal_A (2)" xfId="1530"/>
    <cellStyle name="Normal_A8" xfId="1531"/>
    <cellStyle name="Normal_Allocation &amp; Cost Assumptions" xfId="1532"/>
    <cellStyle name="Normal_AMBB" xfId="1533"/>
    <cellStyle name="Normal_Application Dev. Imple. Maint." xfId="1534"/>
    <cellStyle name="Normal_ASARED" xfId="1535"/>
    <cellStyle name="Normal_ASARED_&lt;S&gt;" xfId="1536"/>
    <cellStyle name="Normal_ASARED_A2" xfId="1537"/>
    <cellStyle name="Normal_ASARED_E1" xfId="1538"/>
    <cellStyle name="Normal_ASARED_E3-1" xfId="1539"/>
    <cellStyle name="Normal_ASARED_E4-1" xfId="1540"/>
    <cellStyle name="Normal_ASARED_H1" xfId="1541"/>
    <cellStyle name="Normal_ASARED_H2" xfId="1542"/>
    <cellStyle name="Normal_ASARED_H3" xfId="1543"/>
    <cellStyle name="Normal_ASARED_U2-1" xfId="1544"/>
    <cellStyle name="Normal_ASATD" xfId="1545"/>
    <cellStyle name="Normal_Base Dtl" xfId="1546"/>
    <cellStyle name="Normal_BMV" xfId="1547"/>
    <cellStyle name="Normal_BMV_1" xfId="1548"/>
    <cellStyle name="Normal_BMV_1_BMV" xfId="1549"/>
    <cellStyle name="Normal_BMV_2" xfId="1550"/>
    <cellStyle name="Normal_BMV_2_BMV" xfId="1551"/>
    <cellStyle name="Normal_BMV_2_BMV_1" xfId="1552"/>
    <cellStyle name="Normal_BMV_2_BMV_BMV" xfId="1553"/>
    <cellStyle name="Normal_BMV_2_BMV_BMV_1" xfId="1554"/>
    <cellStyle name="Normal_BMV_2_BMV_BMV_BMV" xfId="1555"/>
    <cellStyle name="Normal_BMV_2_BMV_BMV_BMV_BMV" xfId="1556"/>
    <cellStyle name="Normal_BMV_2_BMV_BMV_BMV_BMV_&lt;S&gt;" xfId="1557"/>
    <cellStyle name="Normal_BMV_2_BMV_BMV_BMV_BMV_A3" xfId="1558"/>
    <cellStyle name="Normal_BMV_2_BMV_BMV_BMV_BMV_BMV" xfId="1559"/>
    <cellStyle name="Normal_BMV_2_BMV_BMV_BMV_BMV_E1" xfId="1560"/>
    <cellStyle name="Normal_BMV_2_BMV_BMV_BMV_BMV_H" xfId="1561"/>
    <cellStyle name="Normal_BMV_2_BMV_BMV_BMV_BMV_H1" xfId="1562"/>
    <cellStyle name="Normal_BMV_2_BMV_BMV_BMV_BMV_H2" xfId="1563"/>
    <cellStyle name="Normal_BMV_2_BMV_BMV_BMV_BMV_H3" xfId="1564"/>
    <cellStyle name="Normal_BMV_2_BMV_BMV_BMV_BMV_H3 (2)" xfId="1565"/>
    <cellStyle name="Normal_BMV_3" xfId="1566"/>
    <cellStyle name="Normal_BMV_3_BMV" xfId="1567"/>
    <cellStyle name="Normal_BMV_4" xfId="1568"/>
    <cellStyle name="Normal_BMV_4_BMV" xfId="1569"/>
    <cellStyle name="Normal_BMV_5" xfId="1570"/>
    <cellStyle name="Normal_BMV_5_BMV" xfId="1571"/>
    <cellStyle name="Normal_BMV_6" xfId="1572"/>
    <cellStyle name="Normal_BMV_6_BMV" xfId="1573"/>
    <cellStyle name="Normal_BMV_6_BMV_1" xfId="1574"/>
    <cellStyle name="Normal_BMV_6_BMV_BMV" xfId="1575"/>
    <cellStyle name="Normal_BMV_6_BMV_BMV_BMV" xfId="1576"/>
    <cellStyle name="Normal_BMV_6_BMV_BMV_BMV_&lt;S&gt;" xfId="1577"/>
    <cellStyle name="Normal_BMV_6_BMV_BMV_BMV_A3" xfId="1578"/>
    <cellStyle name="Normal_BMV_6_BMV_BMV_BMV_BMV" xfId="1579"/>
    <cellStyle name="Normal_BMV_6_BMV_BMV_BMV_E1" xfId="1580"/>
    <cellStyle name="Normal_BMV_6_BMV_BMV_BMV_H" xfId="1581"/>
    <cellStyle name="Normal_BMV_6_BMV_BMV_BMV_H1" xfId="1582"/>
    <cellStyle name="Normal_BMV_6_BMV_BMV_BMV_H2" xfId="1583"/>
    <cellStyle name="Normal_BMV_6_BMV_BMV_BMV_H3" xfId="1584"/>
    <cellStyle name="Normal_BMV_6_BMV_BMV_BMV_H3 (2)" xfId="1585"/>
    <cellStyle name="Normal_BMV_7" xfId="1586"/>
    <cellStyle name="Normal_BMV_7_BMV" xfId="1587"/>
    <cellStyle name="Normal_BMV_8" xfId="1588"/>
    <cellStyle name="Normal_BMV_9" xfId="1589"/>
    <cellStyle name="Normal_BMV_A" xfId="1590"/>
    <cellStyle name="Normal_BMV_A_BMV" xfId="1591"/>
    <cellStyle name="Normal_BMV_A_BMV_BMV" xfId="1592"/>
    <cellStyle name="Normal_BMV_A_BMV_BMV_&lt;S&gt;" xfId="1593"/>
    <cellStyle name="Normal_BMV_A_BMV_BMV_A3" xfId="1594"/>
    <cellStyle name="Normal_BMV_A_BMV_BMV_BMV" xfId="1595"/>
    <cellStyle name="Normal_BMV_A_BMV_BMV_E1" xfId="1596"/>
    <cellStyle name="Normal_BMV_A_BMV_BMV_H" xfId="1597"/>
    <cellStyle name="Normal_BMV_A_BMV_BMV_H1" xfId="1598"/>
    <cellStyle name="Normal_BMV_A_BMV_BMV_H2" xfId="1599"/>
    <cellStyle name="Normal_BMV_A_BMV_BMV_H3" xfId="1600"/>
    <cellStyle name="Normal_BMV_A_BMV_BMV_H3 (2)" xfId="1601"/>
    <cellStyle name="Normal_BMV_B" xfId="1602"/>
    <cellStyle name="Normal_BMV_BMV" xfId="1603"/>
    <cellStyle name="Normal_BMV_C" xfId="1604"/>
    <cellStyle name="Normal_BMV_D" xfId="1605"/>
    <cellStyle name="Normal_Book1 Chart 2" xfId="1606"/>
    <cellStyle name="Normal_Book1 Chart 4" xfId="1607"/>
    <cellStyle name="Normal_BOP" xfId="1608"/>
    <cellStyle name="Normal_BOP (2)" xfId="1609"/>
    <cellStyle name="Normal_BOP (2)_&lt;S&gt;" xfId="1610"/>
    <cellStyle name="Normal_BOP (2)_A2" xfId="1611"/>
    <cellStyle name="Normal_BOP (2)_E1" xfId="1612"/>
    <cellStyle name="Normal_BOP (2)_H1" xfId="1613"/>
    <cellStyle name="Normal_BOP (2)_H2" xfId="1614"/>
    <cellStyle name="Normal_BOP (2)_H3" xfId="1615"/>
    <cellStyle name="Normal_BOP_&lt;S&gt;" xfId="1616"/>
    <cellStyle name="Normal_BOP_A2" xfId="1617"/>
    <cellStyle name="Normal_BOP_E1" xfId="1618"/>
    <cellStyle name="Normal_BOP_E3-1" xfId="1619"/>
    <cellStyle name="Normal_BOP_E4-1" xfId="1620"/>
    <cellStyle name="Normal_BOP_H1" xfId="1621"/>
    <cellStyle name="Normal_BOP_H2" xfId="1622"/>
    <cellStyle name="Normal_BOP_H3" xfId="1623"/>
    <cellStyle name="Normal_BOP_U2-1" xfId="1624"/>
    <cellStyle name="Normal_BREPAIR" xfId="1625"/>
    <cellStyle name="Normal_BREPAIR_&lt;S&gt;" xfId="1626"/>
    <cellStyle name="Normal_BREPAIR_A3" xfId="1627"/>
    <cellStyle name="Normal_BREPAIR_BMV" xfId="1628"/>
    <cellStyle name="Normal_BREPAIR_E1" xfId="1629"/>
    <cellStyle name="Normal_BREPAIR_H" xfId="1630"/>
    <cellStyle name="Normal_BREPAIR_H1" xfId="1631"/>
    <cellStyle name="Normal_BREPAIR_H2" xfId="1632"/>
    <cellStyle name="Normal_BREPAIR_H3" xfId="1633"/>
    <cellStyle name="Normal_BREPAIR_H3 (2)" xfId="1634"/>
    <cellStyle name="Normal_BS" xfId="1635"/>
    <cellStyle name="Normal_BS_&lt;S&gt;" xfId="1636"/>
    <cellStyle name="Normal_BS_A2" xfId="1637"/>
    <cellStyle name="Normal_BS_E1" xfId="1638"/>
    <cellStyle name="Normal_BS_E3-1" xfId="1639"/>
    <cellStyle name="Normal_BS_E4-1" xfId="1640"/>
    <cellStyle name="Normal_BS_H1" xfId="1641"/>
    <cellStyle name="Normal_BS_H2" xfId="1642"/>
    <cellStyle name="Normal_BS_H3" xfId="1643"/>
    <cellStyle name="Normal_BS_U2-1" xfId="1644"/>
    <cellStyle name="Normal_BU" xfId="1645"/>
    <cellStyle name="Normal_BU (2)" xfId="1646"/>
    <cellStyle name="Normal_BU_1" xfId="1647"/>
    <cellStyle name="Normal_BU_2YRS" xfId="1648"/>
    <cellStyle name="Normal_BU_BU (2)" xfId="1649"/>
    <cellStyle name="Normal_BU_INT" xfId="1650"/>
    <cellStyle name="Normal_BU_INT (2)" xfId="1651"/>
    <cellStyle name="Normal_BUCP" xfId="1652"/>
    <cellStyle name="Normal_BUILD90" xfId="1653"/>
    <cellStyle name="Normal_BUILD90_1" xfId="1654"/>
    <cellStyle name="Normal_Capex" xfId="1655"/>
    <cellStyle name="Normal_Capex per line" xfId="1656"/>
    <cellStyle name="Normal_Capex%rev" xfId="1657"/>
    <cellStyle name="Normal_CAPEX_BMV" xfId="1658"/>
    <cellStyle name="Normal_CAPEX_BMV_&lt;S&gt;" xfId="1659"/>
    <cellStyle name="Normal_CAPEX_BMV_A3" xfId="1660"/>
    <cellStyle name="Normal_CAPEX_BMV_BMV" xfId="1661"/>
    <cellStyle name="Normal_CAPEX_BMV_E1" xfId="1662"/>
    <cellStyle name="Normal_CAPEX_BMV_H" xfId="1663"/>
    <cellStyle name="Normal_CAPEX_BMV_H1" xfId="1664"/>
    <cellStyle name="Normal_CAPEX_BMV_H2" xfId="1665"/>
    <cellStyle name="Normal_CAPEX_BMV_H3" xfId="1666"/>
    <cellStyle name="Normal_CAPEX_BMV_H3 (2)" xfId="1667"/>
    <cellStyle name="Normal_CAPEX2" xfId="1668"/>
    <cellStyle name="Normal_CAPEX2_&lt;S&gt;" xfId="1669"/>
    <cellStyle name="Normal_CAPEX2_A3" xfId="1670"/>
    <cellStyle name="Normal_CAPEX2_BMV" xfId="1671"/>
    <cellStyle name="Normal_CAPEX2_E1" xfId="1672"/>
    <cellStyle name="Normal_CAPEX2_H" xfId="1673"/>
    <cellStyle name="Normal_CAPEX2_H1" xfId="1674"/>
    <cellStyle name="Normal_CAPEX2_H2" xfId="1675"/>
    <cellStyle name="Normal_CAPEX2_H3" xfId="1676"/>
    <cellStyle name="Normal_CAPEX2_H3 (2)" xfId="1677"/>
    <cellStyle name="Normal_CAPEX94" xfId="1678"/>
    <cellStyle name="Normal_CAPEX94_&lt;S&gt;" xfId="1679"/>
    <cellStyle name="Normal_CAPEX94_A3" xfId="1680"/>
    <cellStyle name="Normal_CAPEX94_BMV" xfId="1681"/>
    <cellStyle name="Normal_CAPEX94_E1" xfId="1682"/>
    <cellStyle name="Normal_CAPEX94_H" xfId="1683"/>
    <cellStyle name="Normal_CAPEX94_H1" xfId="1684"/>
    <cellStyle name="Normal_CAPEX94_H2" xfId="1685"/>
    <cellStyle name="Normal_CAPEX94_H3" xfId="1686"/>
    <cellStyle name="Normal_CAPEX94_H3 (2)" xfId="1687"/>
    <cellStyle name="Normal_CA-YA-2000" xfId="1688"/>
    <cellStyle name="Normal_C-Cap intensity" xfId="1689"/>
    <cellStyle name="Normal_C-Capex%rev" xfId="1690"/>
    <cellStyle name="Normal_CCOCPX" xfId="1691"/>
    <cellStyle name="Normal_CF" xfId="1692"/>
    <cellStyle name="Normal_CFFRONT" xfId="1693"/>
    <cellStyle name="Normal_Cht-Capex per line" xfId="1694"/>
    <cellStyle name="Normal_Cht-Cum Real Opr Cf" xfId="1695"/>
    <cellStyle name="Normal_Cht-Dep%Rev" xfId="1696"/>
    <cellStyle name="Normal_Cht-Real Opr Cf" xfId="1697"/>
    <cellStyle name="Normal_Cht-Rev dist" xfId="1698"/>
    <cellStyle name="Normal_Cht-Rev p line" xfId="1699"/>
    <cellStyle name="Normal_Cht-Rev per Staff" xfId="1700"/>
    <cellStyle name="Normal_Cht-Staff cost%revenue" xfId="1701"/>
    <cellStyle name="Normal_C-Line per Staff" xfId="1702"/>
    <cellStyle name="Normal_C-lines distribution" xfId="1703"/>
    <cellStyle name="Normal_CLLS(M)" xfId="1704"/>
    <cellStyle name="Normal_comp.xls Chart 6" xfId="1705"/>
    <cellStyle name="Normal_C-Orig PLDT lines" xfId="1706"/>
    <cellStyle name="Normal_Co-wide Monthly" xfId="1707"/>
    <cellStyle name="Normal_CREDITORS" xfId="1708"/>
    <cellStyle name="Normal_C-Ret on Rev" xfId="1709"/>
    <cellStyle name="Normal_C-ROACE" xfId="1710"/>
    <cellStyle name="Normal_CROCF" xfId="1711"/>
    <cellStyle name="Normal_CSC Ret" xfId="1712"/>
    <cellStyle name="Normal_Cum Real Opr Cf" xfId="1713"/>
    <cellStyle name="Normal_DEBTORS" xfId="1714"/>
    <cellStyle name="Normal_DEBTORS_&lt;S&gt;" xfId="1715"/>
    <cellStyle name="Normal_DEBTORS_A2" xfId="1716"/>
    <cellStyle name="Normal_DEBTORS_E1" xfId="1717"/>
    <cellStyle name="Normal_DEBTORS_E3-1" xfId="1718"/>
    <cellStyle name="Normal_DEBTORS_E4-1" xfId="1719"/>
    <cellStyle name="Normal_DEBTORS_H1" xfId="1720"/>
    <cellStyle name="Normal_DEBTORS_H2" xfId="1721"/>
    <cellStyle name="Normal_DEBTORS_H3" xfId="1722"/>
    <cellStyle name="Normal_DEBTORS_U2-1" xfId="1723"/>
    <cellStyle name="Normal_Demand Fcst." xfId="1724"/>
    <cellStyle name="Normal_Dep%Rev" xfId="1725"/>
    <cellStyle name="Normal_DT Movement" xfId="1726"/>
    <cellStyle name="Normal_E&amp;ONW1" xfId="1727"/>
    <cellStyle name="Normal_E&amp;ONW2" xfId="1728"/>
    <cellStyle name="Normal_E&amp;OOCPX" xfId="1729"/>
    <cellStyle name="Normal_E&amp;Y AM Income Statement" xfId="1730"/>
    <cellStyle name="Normal_E1" xfId="1731"/>
    <cellStyle name="Normal_E2-1" xfId="1732"/>
    <cellStyle name="Normal_E2-1_1" xfId="1733"/>
    <cellStyle name="Normal_E2-1_1_E4-1" xfId="1734"/>
    <cellStyle name="Normal_E3-1" xfId="1735"/>
    <cellStyle name="Normal_E3-1_1" xfId="1736"/>
    <cellStyle name="Normal_E4-1" xfId="1737"/>
    <cellStyle name="Normal_EDS Ret" xfId="1738"/>
    <cellStyle name="Normal_EDS Ret 1" xfId="1739"/>
    <cellStyle name="Normal_EPS" xfId="1740"/>
    <cellStyle name="Normal_EQCON" xfId="1741"/>
    <cellStyle name="Normal_EQCON_&lt;S&gt;" xfId="1742"/>
    <cellStyle name="Normal_EQCON_A3" xfId="1743"/>
    <cellStyle name="Normal_EQCON_BMV" xfId="1744"/>
    <cellStyle name="Normal_EQCON_E1" xfId="1745"/>
    <cellStyle name="Normal_EQCON_H" xfId="1746"/>
    <cellStyle name="Normal_EQCON_H1" xfId="1747"/>
    <cellStyle name="Normal_EQCON_H2" xfId="1748"/>
    <cellStyle name="Normal_EQCON_H3" xfId="1749"/>
    <cellStyle name="Normal_EQCON_H3 (2)" xfId="1750"/>
    <cellStyle name="Normal_F&amp;COCPX" xfId="1751"/>
    <cellStyle name="Normal_F1" xfId="1752"/>
    <cellStyle name="Normal_F2" xfId="1753"/>
    <cellStyle name="Normal_F2_1" xfId="1754"/>
    <cellStyle name="Normal_FA96-97" xfId="1755"/>
    <cellStyle name="Normal_FAM795" xfId="1756"/>
    <cellStyle name="Normal_FAP795" xfId="1757"/>
    <cellStyle name="Normal_FCST_CUS" xfId="1758"/>
    <cellStyle name="Normal_FCSTH2O" xfId="1759"/>
    <cellStyle name="Normal_FEM795" xfId="1760"/>
    <cellStyle name="Normal_FIELD TEST" xfId="1761"/>
    <cellStyle name="Normal_FR" xfId="1762"/>
    <cellStyle name="Normal_FR_&lt;S&gt;" xfId="1763"/>
    <cellStyle name="Normal_FR_A2" xfId="1764"/>
    <cellStyle name="Normal_FR_E1" xfId="1765"/>
    <cellStyle name="Normal_FR_E3-1" xfId="1766"/>
    <cellStyle name="Normal_FR_E4-1" xfId="1767"/>
    <cellStyle name="Normal_FR_H1" xfId="1768"/>
    <cellStyle name="Normal_FR_H2" xfId="1769"/>
    <cellStyle name="Normal_FR_H3" xfId="1770"/>
    <cellStyle name="Normal_FR_U2-1" xfId="1771"/>
    <cellStyle name="Normal_FR1" xfId="1772"/>
    <cellStyle name="Normal_FR1_&lt;S&gt;" xfId="1773"/>
    <cellStyle name="Normal_FR1_A2" xfId="1774"/>
    <cellStyle name="Normal_FR1_E1" xfId="1775"/>
    <cellStyle name="Normal_FR1_E3-1" xfId="1776"/>
    <cellStyle name="Normal_FR1_E4-1" xfId="1777"/>
    <cellStyle name="Normal_FR1_H1" xfId="1778"/>
    <cellStyle name="Normal_FR1_H2" xfId="1779"/>
    <cellStyle name="Normal_FR1_H3" xfId="1780"/>
    <cellStyle name="Normal_FR1_U2-1" xfId="1781"/>
    <cellStyle name="Normal_GBMS Dlr Link" xfId="1782"/>
    <cellStyle name="Normal_GELA" xfId="1783"/>
    <cellStyle name="Normal_GELA_&lt;S&gt;" xfId="1784"/>
    <cellStyle name="Normal_GELA_A2" xfId="1785"/>
    <cellStyle name="Normal_GELA_E1" xfId="1786"/>
    <cellStyle name="Normal_GELA_E3-1" xfId="1787"/>
    <cellStyle name="Normal_GELA_E4-1" xfId="1788"/>
    <cellStyle name="Normal_GELA_H1" xfId="1789"/>
    <cellStyle name="Normal_GELA_H2" xfId="1790"/>
    <cellStyle name="Normal_GELA_H3" xfId="1791"/>
    <cellStyle name="Normal_GELA_U2-1" xfId="1792"/>
    <cellStyle name="Normal_GR" xfId="1793"/>
    <cellStyle name="Normal_GR_&lt;S&gt;" xfId="1794"/>
    <cellStyle name="Normal_GR_A2" xfId="1795"/>
    <cellStyle name="Normal_GR_E1" xfId="1796"/>
    <cellStyle name="Normal_GR_E3-1" xfId="1797"/>
    <cellStyle name="Normal_GR_E4-1" xfId="1798"/>
    <cellStyle name="Normal_GR_H1" xfId="1799"/>
    <cellStyle name="Normal_GR_H2" xfId="1800"/>
    <cellStyle name="Normal_GR_H3" xfId="1801"/>
    <cellStyle name="Normal_GR_U2-1" xfId="1802"/>
    <cellStyle name="Normal_HAWKER CENTRE &amp; BASEMENT" xfId="1803"/>
    <cellStyle name="Normal_HAWKER CENTRE &amp; BASEMENT_&lt;S&gt;" xfId="1804"/>
    <cellStyle name="Normal_HAWKER CENTRE &amp; BASEMENT_A2" xfId="1805"/>
    <cellStyle name="Normal_HAWKER CENTRE &amp; BASEMENT_E1" xfId="1806"/>
    <cellStyle name="Normal_HAWKER CENTRE &amp; BASEMENT_H1" xfId="1807"/>
    <cellStyle name="Normal_HAWKER CENTRE &amp; BASEMENT_H2" xfId="1808"/>
    <cellStyle name="Normal_HAWKER CENTRE &amp; BASEMENT_H3" xfId="1809"/>
    <cellStyle name="Normal_HG TEAM RQMTS" xfId="1810"/>
    <cellStyle name="Normal_HG TEAM RQMTS (2)" xfId="1811"/>
    <cellStyle name="Normal_HLAUG" xfId="1812"/>
    <cellStyle name="Normal_HLAUG (2)" xfId="1813"/>
    <cellStyle name="Normal_HLAUG (2)_&lt;S&gt;" xfId="1814"/>
    <cellStyle name="Normal_HLAUG (2)_A2" xfId="1815"/>
    <cellStyle name="Normal_HLAUG (2)_E1" xfId="1816"/>
    <cellStyle name="Normal_HLAUG (2)_E3-1" xfId="1817"/>
    <cellStyle name="Normal_HLAUG (2)_E4-1" xfId="1818"/>
    <cellStyle name="Normal_HLAUG (2)_H1" xfId="1819"/>
    <cellStyle name="Normal_HLAUG (2)_H2" xfId="1820"/>
    <cellStyle name="Normal_HLAUG (2)_H3" xfId="1821"/>
    <cellStyle name="Normal_HLAUG (2)_U2-1" xfId="1822"/>
    <cellStyle name="Normal_HLAUG_1" xfId="1823"/>
    <cellStyle name="Normal_HLAUG_1_&lt;S&gt;" xfId="1824"/>
    <cellStyle name="Normal_HLAUG_1_A2" xfId="1825"/>
    <cellStyle name="Normal_HLAUG_1_E1" xfId="1826"/>
    <cellStyle name="Normal_HLAUG_1_E3-1" xfId="1827"/>
    <cellStyle name="Normal_HLAUG_1_E4-1" xfId="1828"/>
    <cellStyle name="Normal_HLAUG_1_H1" xfId="1829"/>
    <cellStyle name="Normal_HLAUG_1_H2" xfId="1830"/>
    <cellStyle name="Normal_HLAUG_1_H3" xfId="1831"/>
    <cellStyle name="Normal_HLAUG_1_U2-1" xfId="1832"/>
    <cellStyle name="Normal_HLAUG_BUCP" xfId="1833"/>
    <cellStyle name="Normal_HLAUG_BUCP_&lt;S&gt;" xfId="1834"/>
    <cellStyle name="Normal_HLAUG_BUCP_A2" xfId="1835"/>
    <cellStyle name="Normal_HLAUG_BUCP_E1" xfId="1836"/>
    <cellStyle name="Normal_HLAUG_BUCP_E3-1" xfId="1837"/>
    <cellStyle name="Normal_HLAUG_BUCP_E4-1" xfId="1838"/>
    <cellStyle name="Normal_HLAUG_BUCP_H1" xfId="1839"/>
    <cellStyle name="Normal_HLAUG_BUCP_H2" xfId="1840"/>
    <cellStyle name="Normal_HLAUG_BUCP_H3" xfId="1841"/>
    <cellStyle name="Normal_HLAUG_BUCP_U2-1" xfId="1842"/>
    <cellStyle name="Normal_HLAUG_CFFRONT" xfId="1843"/>
    <cellStyle name="Normal_HLAUG_CFFRONT_&lt;S&gt;" xfId="1844"/>
    <cellStyle name="Normal_HLAUG_CFFRONT_A2" xfId="1845"/>
    <cellStyle name="Normal_HLAUG_CFFRONT_E1" xfId="1846"/>
    <cellStyle name="Normal_HLAUG_CFFRONT_E3-1" xfId="1847"/>
    <cellStyle name="Normal_HLAUG_CFFRONT_E4-1" xfId="1848"/>
    <cellStyle name="Normal_HLAUG_CFFRONT_H1" xfId="1849"/>
    <cellStyle name="Normal_HLAUG_CFFRONT_H2" xfId="1850"/>
    <cellStyle name="Normal_HLAUG_CFFRONT_H3" xfId="1851"/>
    <cellStyle name="Normal_HLAUG_CFFRONT_U2-1" xfId="1852"/>
    <cellStyle name="Normal_HLAUG_MPLTL" xfId="1853"/>
    <cellStyle name="Normal_HLAUG_MPLTL_&lt;S&gt;" xfId="1854"/>
    <cellStyle name="Normal_HLAUG_MPLTL_A2" xfId="1855"/>
    <cellStyle name="Normal_HLAUG_MPLTL_E1" xfId="1856"/>
    <cellStyle name="Normal_HLAUG_MPLTL_E3-1" xfId="1857"/>
    <cellStyle name="Normal_HLAUG_MPLTL_E4-1" xfId="1858"/>
    <cellStyle name="Normal_HLAUG_MPLTL_H1" xfId="1859"/>
    <cellStyle name="Normal_HLAUG_MPLTL_H2" xfId="1860"/>
    <cellStyle name="Normal_HLAUG_MPLTL_H3" xfId="1861"/>
    <cellStyle name="Normal_HLAUG_MPLTL_U2-1" xfId="1862"/>
    <cellStyle name="Normal_HLB" xfId="1863"/>
    <cellStyle name="Normal_HLBBU" xfId="1864"/>
    <cellStyle name="Normal_HLBTB" xfId="1865"/>
    <cellStyle name="Normal_HLBTB_&lt;S&gt;" xfId="1866"/>
    <cellStyle name="Normal_HLBTB_A2" xfId="1867"/>
    <cellStyle name="Normal_HLBTB_E1" xfId="1868"/>
    <cellStyle name="Normal_HLBTB_E3-1" xfId="1869"/>
    <cellStyle name="Normal_HLBTB_E4-1" xfId="1870"/>
    <cellStyle name="Normal_HLBTB_H1" xfId="1871"/>
    <cellStyle name="Normal_HLBTB_H2" xfId="1872"/>
    <cellStyle name="Normal_HLBTB_H3" xfId="1873"/>
    <cellStyle name="Normal_HLBTB_U2-1" xfId="1874"/>
    <cellStyle name="Normal_HLBTC (2)" xfId="1875"/>
    <cellStyle name="Normal_HLBTC1 (2)" xfId="1876"/>
    <cellStyle name="Normal_IB" xfId="1877"/>
    <cellStyle name="Normal_IB_&lt;S&gt;" xfId="1878"/>
    <cellStyle name="Normal_IB_A2" xfId="1879"/>
    <cellStyle name="Normal_IB_E1" xfId="1880"/>
    <cellStyle name="Normal_IB_H1" xfId="1881"/>
    <cellStyle name="Normal_IB_H2" xfId="1882"/>
    <cellStyle name="Normal_IB_H3" xfId="1883"/>
    <cellStyle name="Normal_ICB" xfId="1884"/>
    <cellStyle name="Normal_ICB_&lt;S&gt;" xfId="1885"/>
    <cellStyle name="Normal_ICB_A2" xfId="1886"/>
    <cellStyle name="Normal_ICB_E1" xfId="1887"/>
    <cellStyle name="Normal_ICB_E3-1" xfId="1888"/>
    <cellStyle name="Normal_ICB_E4-1" xfId="1889"/>
    <cellStyle name="Normal_ICB_H1" xfId="1890"/>
    <cellStyle name="Normal_ICB_H2" xfId="1891"/>
    <cellStyle name="Normal_ICB_H3" xfId="1892"/>
    <cellStyle name="Normal_ICB_U2-1" xfId="1893"/>
    <cellStyle name="Normal_Inputs" xfId="1894"/>
    <cellStyle name="Normal_INT" xfId="1895"/>
    <cellStyle name="Normal_INT (2)" xfId="1896"/>
    <cellStyle name="Normal_INT_1" xfId="1897"/>
    <cellStyle name="Normal_INVREV" xfId="1898"/>
    <cellStyle name="Normal_INVREV_&lt;S&gt;" xfId="1899"/>
    <cellStyle name="Normal_INVREV_A3" xfId="1900"/>
    <cellStyle name="Normal_INVREV_BMV" xfId="1901"/>
    <cellStyle name="Normal_INVREV_E1" xfId="1902"/>
    <cellStyle name="Normal_INVREV_H" xfId="1903"/>
    <cellStyle name="Normal_INVREV_H1" xfId="1904"/>
    <cellStyle name="Normal_INVREV_H2" xfId="1905"/>
    <cellStyle name="Normal_INVREV_H3" xfId="1906"/>
    <cellStyle name="Normal_INVREV_H3 (2)" xfId="1907"/>
    <cellStyle name="Normal_IRR" xfId="1908"/>
    <cellStyle name="Normal_ISSC" xfId="1909"/>
    <cellStyle name="Normal_ISSC Ret." xfId="1910"/>
    <cellStyle name="Normal_ITOCPX" xfId="1911"/>
    <cellStyle name="Normal_Japan Q3 Fcst" xfId="1912"/>
    <cellStyle name="Normal_JBCITC" xfId="1913"/>
    <cellStyle name="Normal_JBCITC_&lt;S&gt;" xfId="1914"/>
    <cellStyle name="Normal_JBCITC_A2" xfId="1915"/>
    <cellStyle name="Normal_JBCITC_E1" xfId="1916"/>
    <cellStyle name="Normal_JBCITC_H1" xfId="1917"/>
    <cellStyle name="Normal_JBCITC_H2" xfId="1918"/>
    <cellStyle name="Normal_JBCITC_H3" xfId="1919"/>
    <cellStyle name="Normal_JBCTAXC1" xfId="1920"/>
    <cellStyle name="Normal_JBCTAXC1_&lt;S&gt;" xfId="1921"/>
    <cellStyle name="Normal_JBCTAXC1_A2" xfId="1922"/>
    <cellStyle name="Normal_JBCTAXC1_E1" xfId="1923"/>
    <cellStyle name="Normal_JBCTAXC1_H1" xfId="1924"/>
    <cellStyle name="Normal_JBCTAXC1_H2" xfId="1925"/>
    <cellStyle name="Normal_JBCTAXC1_H3" xfId="1926"/>
    <cellStyle name="Normal_JBP(F)-L" xfId="1927"/>
    <cellStyle name="Normal_JBPCP&amp;L" xfId="1928"/>
    <cellStyle name="Normal_JBPCP&amp;L (2)" xfId="1929"/>
    <cellStyle name="Normal_JBPCP&amp;L (2)_&lt;S&gt;" xfId="1930"/>
    <cellStyle name="Normal_JBPCP&amp;L (2)_A2" xfId="1931"/>
    <cellStyle name="Normal_JBPCP&amp;L (2)_E1" xfId="1932"/>
    <cellStyle name="Normal_JBPCP&amp;L (2)_H1" xfId="1933"/>
    <cellStyle name="Normal_JBPCP&amp;L (2)_H2" xfId="1934"/>
    <cellStyle name="Normal_JBPCP&amp;L (2)_H3" xfId="1935"/>
    <cellStyle name="Normal_JBPCP&amp;L_&lt;S&gt;" xfId="1936"/>
    <cellStyle name="Normal_JBPCP&amp;L_A2" xfId="1937"/>
    <cellStyle name="Normal_JBPCP&amp;L_E1" xfId="1938"/>
    <cellStyle name="Normal_JBPCP&amp;L_H1" xfId="1939"/>
    <cellStyle name="Normal_JBPCP&amp;L_H2" xfId="1940"/>
    <cellStyle name="Normal_JBPCP&amp;L_H3" xfId="1941"/>
    <cellStyle name="Normal_JBPCPB" xfId="1942"/>
    <cellStyle name="Normal_JBPCPB_&lt;S&gt;" xfId="1943"/>
    <cellStyle name="Normal_JBPCPB_A2" xfId="1944"/>
    <cellStyle name="Normal_JBPCPB_E1" xfId="1945"/>
    <cellStyle name="Normal_JBPCPB_H1" xfId="1946"/>
    <cellStyle name="Normal_JBPCPB_H2" xfId="1947"/>
    <cellStyle name="Normal_JBPCPB_H3" xfId="1948"/>
    <cellStyle name="Normal_JBPCPFT" xfId="1949"/>
    <cellStyle name="Normal_JBPCPFT_&lt;S&gt;" xfId="1950"/>
    <cellStyle name="Normal_JBPCPFT_A2" xfId="1951"/>
    <cellStyle name="Normal_JBPCPFT_E1" xfId="1952"/>
    <cellStyle name="Normal_JBPCPFT_H1" xfId="1953"/>
    <cellStyle name="Normal_JBPCPFT_H2" xfId="1954"/>
    <cellStyle name="Normal_JBPCPFT_H3" xfId="1955"/>
    <cellStyle name="Normal_JBPCPPC" xfId="1956"/>
    <cellStyle name="Normal_JBPCPPC_&lt;S&gt;" xfId="1957"/>
    <cellStyle name="Normal_JBPCPPC_A2" xfId="1958"/>
    <cellStyle name="Normal_JBPCPPC_E1" xfId="1959"/>
    <cellStyle name="Normal_JBPCPPC_H1" xfId="1960"/>
    <cellStyle name="Normal_JBPCPPC_H2" xfId="1961"/>
    <cellStyle name="Normal_JBPCPPC_H3" xfId="1962"/>
    <cellStyle name="Normal_JBPCPS" xfId="1963"/>
    <cellStyle name="Normal_JBPCPS_&lt;S&gt;" xfId="1964"/>
    <cellStyle name="Normal_JBPCPS_A2" xfId="1965"/>
    <cellStyle name="Normal_JBPCPS_E1" xfId="1966"/>
    <cellStyle name="Normal_JBPCPS_H1" xfId="1967"/>
    <cellStyle name="Normal_JBPCPS_H2" xfId="1968"/>
    <cellStyle name="Normal_JBPCPS_H3" xfId="1969"/>
    <cellStyle name="Normal_JBPCSC" xfId="1970"/>
    <cellStyle name="Normal_JBPCSC_&lt;S&gt;" xfId="1971"/>
    <cellStyle name="Normal_JBPCSC_A2" xfId="1972"/>
    <cellStyle name="Normal_JBPCSC_E1" xfId="1973"/>
    <cellStyle name="Normal_JBPCSC_H1" xfId="1974"/>
    <cellStyle name="Normal_JBPCSC_H2" xfId="1975"/>
    <cellStyle name="Normal_JBPCSC_H3" xfId="1976"/>
    <cellStyle name="Normal_JBPCSD" xfId="1977"/>
    <cellStyle name="Normal_JBPCSD_&lt;S&gt;" xfId="1978"/>
    <cellStyle name="Normal_JBPCSD_A2" xfId="1979"/>
    <cellStyle name="Normal_JBPCSD_E1" xfId="1980"/>
    <cellStyle name="Normal_JBPCSD_H1" xfId="1981"/>
    <cellStyle name="Normal_JBPCSD_H2" xfId="1982"/>
    <cellStyle name="Normal_JBPCSD_H3" xfId="1983"/>
    <cellStyle name="Normal_JBPCTB" xfId="1984"/>
    <cellStyle name="Normal_JBPCTC" xfId="1985"/>
    <cellStyle name="Normal_JBPCTC_&lt;S&gt;" xfId="1986"/>
    <cellStyle name="Normal_JBPCTC_A2" xfId="1987"/>
    <cellStyle name="Normal_JBPCTC_E1" xfId="1988"/>
    <cellStyle name="Normal_JBPCTC_H1" xfId="1989"/>
    <cellStyle name="Normal_JBPCTC_H2" xfId="1990"/>
    <cellStyle name="Normal_JBPCTC_H3" xfId="1991"/>
    <cellStyle name="Normal_JBPL&amp;D" xfId="1992"/>
    <cellStyle name="Normal_JBPL&amp;D_&lt;S&gt;" xfId="1993"/>
    <cellStyle name="Normal_JBPL&amp;D_A2" xfId="1994"/>
    <cellStyle name="Normal_JBPL&amp;D_E1" xfId="1995"/>
    <cellStyle name="Normal_JBPL&amp;D_H1" xfId="1996"/>
    <cellStyle name="Normal_JBPL&amp;D_H2" xfId="1997"/>
    <cellStyle name="Normal_JBPL&amp;D_H3" xfId="1998"/>
    <cellStyle name="Normal_JULY 98" xfId="1999"/>
    <cellStyle name="Normal_JULY 98_&lt;S&gt;" xfId="2000"/>
    <cellStyle name="Normal_JULY 98_A2" xfId="2001"/>
    <cellStyle name="Normal_JULY 98_E1" xfId="2002"/>
    <cellStyle name="Normal_JULY 98_H1" xfId="2003"/>
    <cellStyle name="Normal_JULY 98_H2" xfId="2004"/>
    <cellStyle name="Normal_JULY 98_H3" xfId="2005"/>
    <cellStyle name="Normal_KLSE-BS" xfId="2006"/>
    <cellStyle name="Normal_LAND90" xfId="2007"/>
    <cellStyle name="Normal_laroux" xfId="2008"/>
    <cellStyle name="Normal_laroux_1" xfId="2009"/>
    <cellStyle name="Normal_laroux_1_BMV" xfId="2010"/>
    <cellStyle name="Normal_laroux_1_E3-1" xfId="2011"/>
    <cellStyle name="Normal_laroux_1_E4-1" xfId="2012"/>
    <cellStyle name="Normal_laroux_1_laroux" xfId="2013"/>
    <cellStyle name="Normal_laroux_1_laroux_1" xfId="2014"/>
    <cellStyle name="Normal_laroux_1_laroux_1_E4-1" xfId="2015"/>
    <cellStyle name="Normal_laroux_1_laroux_1_U2-1" xfId="2016"/>
    <cellStyle name="Normal_laroux_1_pldt" xfId="2017"/>
    <cellStyle name="Normal_laroux_1_pldt_1" xfId="2018"/>
    <cellStyle name="Normal_laroux_1_pldt_2" xfId="2019"/>
    <cellStyle name="Normal_laroux_1_pldt_3" xfId="2020"/>
    <cellStyle name="Normal_laroux_1_pldt_E3-1" xfId="2021"/>
    <cellStyle name="Normal_laroux_1_pldt_E4-1" xfId="2022"/>
    <cellStyle name="Normal_laroux_1_pldt_U2-1" xfId="2023"/>
    <cellStyle name="Normal_laroux_1_U2-1" xfId="2024"/>
    <cellStyle name="Normal_laroux_2" xfId="2025"/>
    <cellStyle name="Normal_laroux_2_BMV" xfId="2026"/>
    <cellStyle name="Normal_laroux_2_E3-1" xfId="2027"/>
    <cellStyle name="Normal_laroux_2_E4-1" xfId="2028"/>
    <cellStyle name="Normal_laroux_2_laroux" xfId="2029"/>
    <cellStyle name="Normal_laroux_2_laroux_1" xfId="2030"/>
    <cellStyle name="Normal_laroux_2_laroux_2" xfId="2031"/>
    <cellStyle name="Normal_laroux_2_laroux_E3-1" xfId="2032"/>
    <cellStyle name="Normal_laroux_2_laroux_E4-1" xfId="2033"/>
    <cellStyle name="Normal_laroux_2_laroux_laroux" xfId="2034"/>
    <cellStyle name="Normal_laroux_2_laroux_pldt" xfId="2035"/>
    <cellStyle name="Normal_laroux_2_laroux_pldt_E4-1" xfId="2036"/>
    <cellStyle name="Normal_laroux_2_laroux_pldt_U2-1" xfId="2037"/>
    <cellStyle name="Normal_laroux_2_laroux_U2-1" xfId="2038"/>
    <cellStyle name="Normal_laroux_2_pldt" xfId="2039"/>
    <cellStyle name="Normal_laroux_2_pldt_1" xfId="2040"/>
    <cellStyle name="Normal_laroux_2_pldt_2" xfId="2041"/>
    <cellStyle name="Normal_laroux_2_U2-1" xfId="2042"/>
    <cellStyle name="Normal_laroux_3" xfId="2043"/>
    <cellStyle name="Normal_laroux_3_BMV" xfId="2044"/>
    <cellStyle name="Normal_laroux_3_E3-1" xfId="2045"/>
    <cellStyle name="Normal_laroux_3_E4-1" xfId="2046"/>
    <cellStyle name="Normal_laroux_3_laroux" xfId="2047"/>
    <cellStyle name="Normal_laroux_3_pldt" xfId="2048"/>
    <cellStyle name="Normal_laroux_3_pldt_1" xfId="2049"/>
    <cellStyle name="Normal_laroux_3_pldt_E3-1" xfId="2050"/>
    <cellStyle name="Normal_laroux_3_pldt_E4-1" xfId="2051"/>
    <cellStyle name="Normal_laroux_3_pldt_U2-1" xfId="2052"/>
    <cellStyle name="Normal_laroux_3_U2-1" xfId="2053"/>
    <cellStyle name="Normal_laroux_4" xfId="2054"/>
    <cellStyle name="Normal_laroux_4_BMV" xfId="2055"/>
    <cellStyle name="Normal_laroux_4_BMV_&lt;S&gt;" xfId="2056"/>
    <cellStyle name="Normal_laroux_4_BMV_A3" xfId="2057"/>
    <cellStyle name="Normal_laroux_4_BMV_BMV" xfId="2058"/>
    <cellStyle name="Normal_laroux_4_BMV_E1" xfId="2059"/>
    <cellStyle name="Normal_laroux_4_BMV_H" xfId="2060"/>
    <cellStyle name="Normal_laroux_4_BMV_H1" xfId="2061"/>
    <cellStyle name="Normal_laroux_4_BMV_H2" xfId="2062"/>
    <cellStyle name="Normal_laroux_4_BMV_H3" xfId="2063"/>
    <cellStyle name="Normal_laroux_4_BMV_H3 (2)" xfId="2064"/>
    <cellStyle name="Normal_laroux_4_E3-1" xfId="2065"/>
    <cellStyle name="Normal_laroux_4_E4-1" xfId="2066"/>
    <cellStyle name="Normal_laroux_4_laroux" xfId="2067"/>
    <cellStyle name="Normal_laroux_4_laroux_E3-1" xfId="2068"/>
    <cellStyle name="Normal_laroux_4_laroux_E4-1" xfId="2069"/>
    <cellStyle name="Normal_laroux_4_laroux_U2-1" xfId="2070"/>
    <cellStyle name="Normal_laroux_4_pldt" xfId="2071"/>
    <cellStyle name="Normal_laroux_4_pldt_1" xfId="2072"/>
    <cellStyle name="Normal_laroux_4_pldt_2" xfId="2073"/>
    <cellStyle name="Normal_laroux_4_pldt_E3-1" xfId="2074"/>
    <cellStyle name="Normal_laroux_4_pldt_E4-1" xfId="2075"/>
    <cellStyle name="Normal_laroux_4_pldt_U2-1" xfId="2076"/>
    <cellStyle name="Normal_laroux_4_U2-1" xfId="2077"/>
    <cellStyle name="Normal_laroux_5" xfId="2078"/>
    <cellStyle name="Normal_laroux_5_BMV" xfId="2079"/>
    <cellStyle name="Normal_laroux_5_E3-1" xfId="2080"/>
    <cellStyle name="Normal_laroux_5_E4-1" xfId="2081"/>
    <cellStyle name="Normal_laroux_5_laroux" xfId="2082"/>
    <cellStyle name="Normal_laroux_5_pldt" xfId="2083"/>
    <cellStyle name="Normal_laroux_5_pldt_1" xfId="2084"/>
    <cellStyle name="Normal_laroux_5_pldt_E3-1" xfId="2085"/>
    <cellStyle name="Normal_laroux_5_pldt_E4-1" xfId="2086"/>
    <cellStyle name="Normal_laroux_5_pldt_U2-1" xfId="2087"/>
    <cellStyle name="Normal_laroux_5_U2-1" xfId="2088"/>
    <cellStyle name="Normal_laroux_6" xfId="2089"/>
    <cellStyle name="Normal_laroux_6_BMV" xfId="2090"/>
    <cellStyle name="Normal_laroux_6_E3-1" xfId="2091"/>
    <cellStyle name="Normal_laroux_6_E4-1" xfId="2092"/>
    <cellStyle name="Normal_laroux_6_laroux" xfId="2093"/>
    <cellStyle name="Normal_laroux_6_pldt" xfId="2094"/>
    <cellStyle name="Normal_laroux_6_pldt_1" xfId="2095"/>
    <cellStyle name="Normal_laroux_6_pldt_E3-1" xfId="2096"/>
    <cellStyle name="Normal_laroux_6_pldt_E4-1" xfId="2097"/>
    <cellStyle name="Normal_laroux_6_pldt_U2-1" xfId="2098"/>
    <cellStyle name="Normal_laroux_6_U2-1" xfId="2099"/>
    <cellStyle name="Normal_laroux_7" xfId="2100"/>
    <cellStyle name="Normal_laroux_7_BMV" xfId="2101"/>
    <cellStyle name="Normal_laroux_8" xfId="2102"/>
    <cellStyle name="Normal_laroux_8_BMV" xfId="2103"/>
    <cellStyle name="Normal_laroux_8_BMV_&lt;S&gt;" xfId="2104"/>
    <cellStyle name="Normal_laroux_8_BMV_A3" xfId="2105"/>
    <cellStyle name="Normal_laroux_8_BMV_BMV" xfId="2106"/>
    <cellStyle name="Normal_laroux_8_BMV_E1" xfId="2107"/>
    <cellStyle name="Normal_laroux_8_BMV_H" xfId="2108"/>
    <cellStyle name="Normal_laroux_8_BMV_H1" xfId="2109"/>
    <cellStyle name="Normal_laroux_8_BMV_H2" xfId="2110"/>
    <cellStyle name="Normal_laroux_8_BMV_H3" xfId="2111"/>
    <cellStyle name="Normal_laroux_8_BMV_H3 (2)" xfId="2112"/>
    <cellStyle name="Normal_laroux_8_laroux" xfId="2113"/>
    <cellStyle name="Normal_laroux_9" xfId="2114"/>
    <cellStyle name="Normal_laroux_A" xfId="2115"/>
    <cellStyle name="Normal_laroux_A_laroux" xfId="2116"/>
    <cellStyle name="Normal_laroux_B" xfId="2117"/>
    <cellStyle name="Normal_laroux_BMV" xfId="2118"/>
    <cellStyle name="Normal_laroux_C" xfId="2119"/>
    <cellStyle name="Normal_laroux_C_laroux" xfId="2120"/>
    <cellStyle name="Normal_laroux_D" xfId="2121"/>
    <cellStyle name="Normal_laroux_E" xfId="2122"/>
    <cellStyle name="Normal_laroux_F" xfId="2123"/>
    <cellStyle name="Normal_laroux_G" xfId="2124"/>
    <cellStyle name="Normal_laroux_G_&lt;S&gt;" xfId="2125"/>
    <cellStyle name="Normal_laroux_G_A3" xfId="2126"/>
    <cellStyle name="Normal_laroux_G_BMV" xfId="2127"/>
    <cellStyle name="Normal_laroux_G_E1" xfId="2128"/>
    <cellStyle name="Normal_laroux_G_H" xfId="2129"/>
    <cellStyle name="Normal_laroux_G_H1" xfId="2130"/>
    <cellStyle name="Normal_laroux_G_H2" xfId="2131"/>
    <cellStyle name="Normal_laroux_G_H3" xfId="2132"/>
    <cellStyle name="Normal_laroux_G_H3 (2)" xfId="2133"/>
    <cellStyle name="Normal_laroux_laroux" xfId="2134"/>
    <cellStyle name="Normal_laroux_laroux_1" xfId="2135"/>
    <cellStyle name="Normal_laroux_laroux_2" xfId="2136"/>
    <cellStyle name="Normal_laroux_laroux_2_E4-1" xfId="2137"/>
    <cellStyle name="Normal_laroux_laroux_2_U2-1" xfId="2138"/>
    <cellStyle name="Normal_laroux_laroux_E3-1" xfId="2139"/>
    <cellStyle name="Normal_laroux_laroux_E4-1" xfId="2140"/>
    <cellStyle name="Normal_laroux_laroux_laroux" xfId="2141"/>
    <cellStyle name="Normal_laroux_laroux_pldt" xfId="2142"/>
    <cellStyle name="Normal_laroux_laroux_U2-1" xfId="2143"/>
    <cellStyle name="Normal_laroux_pldt" xfId="2144"/>
    <cellStyle name="Normal_laroux_pldt_1" xfId="2145"/>
    <cellStyle name="Normal_laroux_pldt_2" xfId="2146"/>
    <cellStyle name="Normal_laroux_pldt_2_E4-1" xfId="2147"/>
    <cellStyle name="Normal_laroux_pldt_2_U2-1" xfId="2148"/>
    <cellStyle name="Normal_laroux_pldt_BMV" xfId="2149"/>
    <cellStyle name="Normal_laroux_pldt_BMV_BMV" xfId="2150"/>
    <cellStyle name="Normal_laroux_pldt_BMV_BMV_1" xfId="2151"/>
    <cellStyle name="Normal_laroux_pldt_E3-1" xfId="2152"/>
    <cellStyle name="Normal_laroux_pldt_E4-1" xfId="2153"/>
    <cellStyle name="Normal_laroux_pldt_U2-1" xfId="2154"/>
    <cellStyle name="Normal_Limerick (2)" xfId="2155"/>
    <cellStyle name="Normal_Line Inst." xfId="2156"/>
    <cellStyle name="Normal_M1" xfId="2157"/>
    <cellStyle name="Normal_MAJREP" xfId="2158"/>
    <cellStyle name="Normal_MAJREP_&lt;S&gt;" xfId="2159"/>
    <cellStyle name="Normal_MAJREP_A3" xfId="2160"/>
    <cellStyle name="Normal_MAJREP_BMV" xfId="2161"/>
    <cellStyle name="Normal_MAJREP_E1" xfId="2162"/>
    <cellStyle name="Normal_MAJREP_H" xfId="2163"/>
    <cellStyle name="Normal_MAJREP_H1" xfId="2164"/>
    <cellStyle name="Normal_MAJREP_H2" xfId="2165"/>
    <cellStyle name="Normal_MAJREP_H3" xfId="2166"/>
    <cellStyle name="Normal_MAJREP_H3 (2)" xfId="2167"/>
    <cellStyle name="Normal_MATERAL2" xfId="2168"/>
    <cellStyle name="Normal_MC OS Alloc &amp; Cost Assumptns" xfId="2169"/>
    <cellStyle name="Normal_MC OS E&amp;Y Income Statement" xfId="2170"/>
    <cellStyle name="Normal_MC OS FY98-99 Resources" xfId="2171"/>
    <cellStyle name="Normal_MC OS Staffg &amp; Salary Assumptns" xfId="2172"/>
    <cellStyle name="Normal_MKGOCPX" xfId="2173"/>
    <cellStyle name="Normal_Mkt Shr" xfId="2174"/>
    <cellStyle name="Normal_MOBCPX" xfId="2175"/>
    <cellStyle name="Normal_MPLBO" xfId="2176"/>
    <cellStyle name="Normal_MPLBO_&lt;S&gt;" xfId="2177"/>
    <cellStyle name="Normal_MPLBO_A2" xfId="2178"/>
    <cellStyle name="Normal_MPLBO_E1" xfId="2179"/>
    <cellStyle name="Normal_MPLBO_E3-1" xfId="2180"/>
    <cellStyle name="Normal_MPLBO_E4-1" xfId="2181"/>
    <cellStyle name="Normal_MPLBO_H1" xfId="2182"/>
    <cellStyle name="Normal_MPLBO_H2" xfId="2183"/>
    <cellStyle name="Normal_MPLBO_H3" xfId="2184"/>
    <cellStyle name="Normal_MPLBO_U2-1" xfId="2185"/>
    <cellStyle name="Normal_MPLCF" xfId="2186"/>
    <cellStyle name="Normal_MPLCF_&lt;S&gt;" xfId="2187"/>
    <cellStyle name="Normal_MPLCF_A2" xfId="2188"/>
    <cellStyle name="Normal_MPLCF_E1" xfId="2189"/>
    <cellStyle name="Normal_MPLCF_E3-1" xfId="2190"/>
    <cellStyle name="Normal_MPLCF_E4-1" xfId="2191"/>
    <cellStyle name="Normal_MPLCF_H1" xfId="2192"/>
    <cellStyle name="Normal_MPLCF_H2" xfId="2193"/>
    <cellStyle name="Normal_MPLCF_H3" xfId="2194"/>
    <cellStyle name="Normal_MPLCF_U2-1" xfId="2195"/>
    <cellStyle name="Normal_MPLCR" xfId="2196"/>
    <cellStyle name="Normal_MPLCR_&lt;S&gt;" xfId="2197"/>
    <cellStyle name="Normal_MPLCR_A2" xfId="2198"/>
    <cellStyle name="Normal_MPLCR_E1" xfId="2199"/>
    <cellStyle name="Normal_MPLCR_E3-1" xfId="2200"/>
    <cellStyle name="Normal_MPLCR_E4-1" xfId="2201"/>
    <cellStyle name="Normal_MPLCR_H1" xfId="2202"/>
    <cellStyle name="Normal_MPLCR_H2" xfId="2203"/>
    <cellStyle name="Normal_MPLCR_H3" xfId="2204"/>
    <cellStyle name="Normal_MPLCR_U2-1" xfId="2205"/>
    <cellStyle name="Normal_MPLFA1" xfId="2206"/>
    <cellStyle name="Normal_MPLFA1 (2)" xfId="2207"/>
    <cellStyle name="Normal_MPLFA1 (2)_&lt;S&gt;" xfId="2208"/>
    <cellStyle name="Normal_MPLFA1 (2)_A2" xfId="2209"/>
    <cellStyle name="Normal_MPLFA1 (2)_E1" xfId="2210"/>
    <cellStyle name="Normal_MPLFA1 (2)_E3-1" xfId="2211"/>
    <cellStyle name="Normal_MPLFA1 (2)_E4-1" xfId="2212"/>
    <cellStyle name="Normal_MPLFA1 (2)_H1" xfId="2213"/>
    <cellStyle name="Normal_MPLFA1 (2)_H2" xfId="2214"/>
    <cellStyle name="Normal_MPLFA1 (2)_H3" xfId="2215"/>
    <cellStyle name="Normal_MPLFA1 (2)_U2-1" xfId="2216"/>
    <cellStyle name="Normal_MPLFA1_&lt;S&gt;" xfId="2217"/>
    <cellStyle name="Normal_MPLFA1_A2" xfId="2218"/>
    <cellStyle name="Normal_MPLFA1_E1" xfId="2219"/>
    <cellStyle name="Normal_MPLFA1_E3-1" xfId="2220"/>
    <cellStyle name="Normal_MPLFA1_E4-1" xfId="2221"/>
    <cellStyle name="Normal_MPLFA1_H1" xfId="2222"/>
    <cellStyle name="Normal_MPLFA1_H2" xfId="2223"/>
    <cellStyle name="Normal_MPLFA1_H3" xfId="2224"/>
    <cellStyle name="Normal_MPLFA1_U2-1" xfId="2225"/>
    <cellStyle name="Normal_MPLFL&amp;B" xfId="2226"/>
    <cellStyle name="Normal_MPLFL&amp;B_&lt;S&gt;" xfId="2227"/>
    <cellStyle name="Normal_MPLFL&amp;B_A2" xfId="2228"/>
    <cellStyle name="Normal_MPLFL&amp;B_E1" xfId="2229"/>
    <cellStyle name="Normal_MPLFL&amp;B_E3-1" xfId="2230"/>
    <cellStyle name="Normal_MPLFL&amp;B_E4-1" xfId="2231"/>
    <cellStyle name="Normal_MPLFL&amp;B_H1" xfId="2232"/>
    <cellStyle name="Normal_MPLFL&amp;B_H2" xfId="2233"/>
    <cellStyle name="Normal_MPLFL&amp;B_H3" xfId="2234"/>
    <cellStyle name="Normal_MPLFL&amp;B_U2-1" xfId="2235"/>
    <cellStyle name="Normal_MPLI" xfId="2236"/>
    <cellStyle name="Normal_MPLI_&lt;S&gt;" xfId="2237"/>
    <cellStyle name="Normal_MPLI_A2" xfId="2238"/>
    <cellStyle name="Normal_MPLI_E1" xfId="2239"/>
    <cellStyle name="Normal_MPLI_E3-1" xfId="2240"/>
    <cellStyle name="Normal_MPLI_E4-1" xfId="2241"/>
    <cellStyle name="Normal_MPLI_H1" xfId="2242"/>
    <cellStyle name="Normal_MPLI_H2" xfId="2243"/>
    <cellStyle name="Normal_MPLI_H3" xfId="2244"/>
    <cellStyle name="Normal_MPLI_U2-1" xfId="2245"/>
    <cellStyle name="Normal_MPLRIA" xfId="2246"/>
    <cellStyle name="Normal_MPLRIA_&lt;S&gt;" xfId="2247"/>
    <cellStyle name="Normal_MPLRIA_A2" xfId="2248"/>
    <cellStyle name="Normal_MPLRIA_E1" xfId="2249"/>
    <cellStyle name="Normal_MPLRIA_E3-1" xfId="2250"/>
    <cellStyle name="Normal_MPLRIA_E4-1" xfId="2251"/>
    <cellStyle name="Normal_MPLRIA_H1" xfId="2252"/>
    <cellStyle name="Normal_MPLRIA_H2" xfId="2253"/>
    <cellStyle name="Normal_MPLRIA_H3" xfId="2254"/>
    <cellStyle name="Normal_MPLRIA_U2-1" xfId="2255"/>
    <cellStyle name="Normal_MPLSC" xfId="2256"/>
    <cellStyle name="Normal_MPLSC&amp;P2" xfId="2257"/>
    <cellStyle name="Normal_MPLSC&amp;P2_&lt;S&gt;" xfId="2258"/>
    <cellStyle name="Normal_MPLSC&amp;P2_A2" xfId="2259"/>
    <cellStyle name="Normal_MPLSC&amp;P2_E1" xfId="2260"/>
    <cellStyle name="Normal_MPLSC&amp;P2_E3-1" xfId="2261"/>
    <cellStyle name="Normal_MPLSC&amp;P2_E4-1" xfId="2262"/>
    <cellStyle name="Normal_MPLSC&amp;P2_H1" xfId="2263"/>
    <cellStyle name="Normal_MPLSC&amp;P2_H2" xfId="2264"/>
    <cellStyle name="Normal_MPLSC&amp;P2_H3" xfId="2265"/>
    <cellStyle name="Normal_MPLSC&amp;P2_U2-1" xfId="2266"/>
    <cellStyle name="Normal_MPLSC_&lt;S&gt;" xfId="2267"/>
    <cellStyle name="Normal_MPLSC_A2" xfId="2268"/>
    <cellStyle name="Normal_MPLSC_E1" xfId="2269"/>
    <cellStyle name="Normal_MPLSC_E3-1" xfId="2270"/>
    <cellStyle name="Normal_MPLSC_E4-1" xfId="2271"/>
    <cellStyle name="Normal_MPLSC_H1" xfId="2272"/>
    <cellStyle name="Normal_MPLSC_H2" xfId="2273"/>
    <cellStyle name="Normal_MPLSC_H3" xfId="2274"/>
    <cellStyle name="Normal_MPLSC_U2-1" xfId="2275"/>
    <cellStyle name="Normal_mpltd2" xfId="2276"/>
    <cellStyle name="Normal_MPLTD3" xfId="2277"/>
    <cellStyle name="Normal_MPLTD4" xfId="2278"/>
    <cellStyle name="Normal_MPLTD5" xfId="2279"/>
    <cellStyle name="Normal_MPLTL" xfId="2280"/>
    <cellStyle name="Normal_MPLTL_1" xfId="2281"/>
    <cellStyle name="Normal_MPLTL_1_&lt;S&gt;" xfId="2282"/>
    <cellStyle name="Normal_MPLTL_1_A2" xfId="2283"/>
    <cellStyle name="Normal_MPLTL_1_E1" xfId="2284"/>
    <cellStyle name="Normal_MPLTL_1_E3-1" xfId="2285"/>
    <cellStyle name="Normal_MPLTL_1_E4-1" xfId="2286"/>
    <cellStyle name="Normal_MPLTL_1_H1" xfId="2287"/>
    <cellStyle name="Normal_MPLTL_1_H2" xfId="2288"/>
    <cellStyle name="Normal_MPLTL_1_H3" xfId="2289"/>
    <cellStyle name="Normal_MPLTL_1_U2-1" xfId="2290"/>
    <cellStyle name="Normal_mud plant bolted" xfId="2291"/>
    <cellStyle name="Normal_N2-3" xfId="2292"/>
    <cellStyle name="Normal_N3" xfId="2293"/>
    <cellStyle name="Normal_NCR-C&amp;W Val" xfId="2294"/>
    <cellStyle name="Normal_NCR-Cap intensity" xfId="2295"/>
    <cellStyle name="Normal_NCR-Line per Staff" xfId="2296"/>
    <cellStyle name="Normal_NCR-Rev dist" xfId="2297"/>
    <cellStyle name="Normal_O" xfId="2298"/>
    <cellStyle name="Normal_O1" xfId="2299"/>
    <cellStyle name="Normal_Op Cost Break" xfId="2300"/>
    <cellStyle name="Normal_OSMOCPX" xfId="2301"/>
    <cellStyle name="Normal_P&amp;L" xfId="2302"/>
    <cellStyle name="Normal_P&amp;L_&lt;S&gt;" xfId="2303"/>
    <cellStyle name="Normal_P&amp;L_A2" xfId="2304"/>
    <cellStyle name="Normal_P&amp;L_E1" xfId="2305"/>
    <cellStyle name="Normal_P&amp;L_E3-1" xfId="2306"/>
    <cellStyle name="Normal_P&amp;L_E4-1" xfId="2307"/>
    <cellStyle name="Normal_P&amp;L_H1" xfId="2308"/>
    <cellStyle name="Normal_P&amp;L_H2" xfId="2309"/>
    <cellStyle name="Normal_P&amp;L_H3" xfId="2310"/>
    <cellStyle name="Normal_P&amp;L_U2-1" xfId="2311"/>
    <cellStyle name="Normal_PBSE" xfId="2312"/>
    <cellStyle name="Normal_PBSE (2)" xfId="2313"/>
    <cellStyle name="Normal_PFT" xfId="2314"/>
    <cellStyle name="Normal_PFT_&lt;S&gt;" xfId="2315"/>
    <cellStyle name="Normal_PFT_A2" xfId="2316"/>
    <cellStyle name="Normal_PFT_E1" xfId="2317"/>
    <cellStyle name="Normal_PFT_H1" xfId="2318"/>
    <cellStyle name="Normal_PFT_H2" xfId="2319"/>
    <cellStyle name="Normal_PFT_H3" xfId="2320"/>
    <cellStyle name="Normal_PGINV" xfId="2321"/>
    <cellStyle name="Normal_PGMKOCPX" xfId="2322"/>
    <cellStyle name="Normal_PGNW1" xfId="2323"/>
    <cellStyle name="Normal_PGNW2" xfId="2324"/>
    <cellStyle name="Normal_PGNWOCPX" xfId="2325"/>
    <cellStyle name="Normal_PIPELINE FILL" xfId="2326"/>
    <cellStyle name="Normal_PL" xfId="2327"/>
    <cellStyle name="Normal_pldt" xfId="2328"/>
    <cellStyle name="Normal_pldt_1" xfId="2329"/>
    <cellStyle name="Normal_pldt_1_E2-1" xfId="2330"/>
    <cellStyle name="Normal_pldt_1_E3-1" xfId="2331"/>
    <cellStyle name="Normal_pldt_1_E4-1" xfId="2332"/>
    <cellStyle name="Normal_pldt_1_pldt" xfId="2333"/>
    <cellStyle name="Normal_pldt_1_SDSC&amp;P" xfId="2334"/>
    <cellStyle name="Normal_pldt_1_SDSC&amp;P_E4-1" xfId="2335"/>
    <cellStyle name="Normal_pldt_1_SDSC&amp;P_U2-1" xfId="2336"/>
    <cellStyle name="Normal_pldt_1_SDSD" xfId="2337"/>
    <cellStyle name="Normal_pldt_1_SDSD_E4-1" xfId="2338"/>
    <cellStyle name="Normal_pldt_1_SDSD_U2-1" xfId="2339"/>
    <cellStyle name="Normal_pldt_1_SDTC" xfId="2340"/>
    <cellStyle name="Normal_pldt_1_SDTC_E4-1" xfId="2341"/>
    <cellStyle name="Normal_pldt_1_SDTC_U2-1" xfId="2342"/>
    <cellStyle name="Normal_pldt_1_SDUP" xfId="2343"/>
    <cellStyle name="Normal_pldt_1_SDUP_E4-1" xfId="2344"/>
    <cellStyle name="Normal_pldt_1_SDUP_U2-1" xfId="2345"/>
    <cellStyle name="Normal_pldt_1_U2-1" xfId="2346"/>
    <cellStyle name="Normal_pldt_2" xfId="2347"/>
    <cellStyle name="Normal_pldt_2_&lt;S&gt;" xfId="2348"/>
    <cellStyle name="Normal_pldt_2_A3" xfId="2349"/>
    <cellStyle name="Normal_pldt_2_BMV" xfId="2350"/>
    <cellStyle name="Normal_pldt_2_E1" xfId="2351"/>
    <cellStyle name="Normal_pldt_2_E3-1" xfId="2352"/>
    <cellStyle name="Normal_pldt_2_E4-1" xfId="2353"/>
    <cellStyle name="Normal_pldt_2_H" xfId="2354"/>
    <cellStyle name="Normal_pldt_2_H1" xfId="2355"/>
    <cellStyle name="Normal_pldt_2_H2" xfId="2356"/>
    <cellStyle name="Normal_pldt_2_H3" xfId="2357"/>
    <cellStyle name="Normal_pldt_2_H3 (2)" xfId="2358"/>
    <cellStyle name="Normal_pldt_2_U2-1" xfId="2359"/>
    <cellStyle name="Normal_pldt_3" xfId="2360"/>
    <cellStyle name="Normal_pldt_3_E3-1" xfId="2361"/>
    <cellStyle name="Normal_pldt_3_E4-1" xfId="2362"/>
    <cellStyle name="Normal_pldt_3_U2-1" xfId="2363"/>
    <cellStyle name="Normal_pldt_4" xfId="2364"/>
    <cellStyle name="Normal_pldt_4_E3-1" xfId="2365"/>
    <cellStyle name="Normal_pldt_4_E4-1" xfId="2366"/>
    <cellStyle name="Normal_pldt_4_U2-1" xfId="2367"/>
    <cellStyle name="Normal_pldt_5" xfId="2368"/>
    <cellStyle name="Normal_pldt_5_E3-1" xfId="2369"/>
    <cellStyle name="Normal_pldt_5_E4-1" xfId="2370"/>
    <cellStyle name="Normal_pldt_5_U2-1" xfId="2371"/>
    <cellStyle name="Normal_pldt_6" xfId="2372"/>
    <cellStyle name="Normal_pldt_6_&lt;S&gt;" xfId="2373"/>
    <cellStyle name="Normal_pldt_6_A3" xfId="2374"/>
    <cellStyle name="Normal_pldt_6_BMV" xfId="2375"/>
    <cellStyle name="Normal_pldt_6_E1" xfId="2376"/>
    <cellStyle name="Normal_pldt_6_E3-1" xfId="2377"/>
    <cellStyle name="Normal_pldt_6_E4-1" xfId="2378"/>
    <cellStyle name="Normal_pldt_6_H" xfId="2379"/>
    <cellStyle name="Normal_pldt_6_H1" xfId="2380"/>
    <cellStyle name="Normal_pldt_6_H2" xfId="2381"/>
    <cellStyle name="Normal_pldt_6_H3" xfId="2382"/>
    <cellStyle name="Normal_pldt_6_H3 (2)" xfId="2383"/>
    <cellStyle name="Normal_pldt_6_U2-1" xfId="2384"/>
    <cellStyle name="Normal_pldt_7" xfId="2385"/>
    <cellStyle name="Normal_pldt_8" xfId="2386"/>
    <cellStyle name="Normal_pldt_8_E4-1" xfId="2387"/>
    <cellStyle name="Normal_pldt_8_U2-1" xfId="2388"/>
    <cellStyle name="Normal_pldt_9" xfId="2389"/>
    <cellStyle name="Normal_pldt_A" xfId="2390"/>
    <cellStyle name="Normal_pldt_E2-1" xfId="2391"/>
    <cellStyle name="Normal_pldt_E2-1_E4-1" xfId="2392"/>
    <cellStyle name="Normal_pldt_pldt" xfId="2393"/>
    <cellStyle name="Normal_pldt_SDSC&amp;P" xfId="2394"/>
    <cellStyle name="Normal_pldt_SDSD" xfId="2395"/>
    <cellStyle name="Normal_pldt_SDTC" xfId="2396"/>
    <cellStyle name="Normal_pldt_SDUP" xfId="2397"/>
    <cellStyle name="Normal_pldt_U2-1" xfId="2398"/>
    <cellStyle name="Normal_POW-Provision" xfId="2399"/>
    <cellStyle name="Normal_ProvnAudit" xfId="2400"/>
    <cellStyle name="Normal_ProvnBonus" xfId="2401"/>
    <cellStyle name="Normal_Q08-95.XLS" xfId="2402"/>
    <cellStyle name="Normal_Q08-95.XLS_&lt;S&gt;" xfId="2403"/>
    <cellStyle name="Normal_Q08-95.XLS_A3" xfId="2404"/>
    <cellStyle name="Normal_Q08-95.XLS_BMV" xfId="2405"/>
    <cellStyle name="Normal_Q08-95.XLS_E1" xfId="2406"/>
    <cellStyle name="Normal_Q08-95.XLS_H" xfId="2407"/>
    <cellStyle name="Normal_Q08-95.XLS_H1" xfId="2408"/>
    <cellStyle name="Normal_Q08-95.XLS_H2" xfId="2409"/>
    <cellStyle name="Normal_Q08-95.XLS_H3" xfId="2410"/>
    <cellStyle name="Normal_Q08-95.XLS_H3 (2)" xfId="2411"/>
    <cellStyle name="Normal_QMM-1" xfId="2412"/>
    <cellStyle name="Normal_QMM-1_&lt;S&gt;" xfId="2413"/>
    <cellStyle name="Normal_QMM-1_A3" xfId="2414"/>
    <cellStyle name="Normal_QMM-1_BMV" xfId="2415"/>
    <cellStyle name="Normal_QMM-1_E1" xfId="2416"/>
    <cellStyle name="Normal_QMM-1_H" xfId="2417"/>
    <cellStyle name="Normal_QMM-1_H1" xfId="2418"/>
    <cellStyle name="Normal_QMM-1_H2" xfId="2419"/>
    <cellStyle name="Normal_QMM-1_H3" xfId="2420"/>
    <cellStyle name="Normal_QMM-1_H3 (2)" xfId="2421"/>
    <cellStyle name="Normal_R(Lead)" xfId="2422"/>
    <cellStyle name="Normal_RCCE" xfId="2423"/>
    <cellStyle name="Normal_Real Opr Cf" xfId="2424"/>
    <cellStyle name="Normal_Real Rev per Staff (1)" xfId="2425"/>
    <cellStyle name="Normal_Real Rev per Staff (2)" xfId="2426"/>
    <cellStyle name="Normal_RECON" xfId="2427"/>
    <cellStyle name="Normal_RECON_&lt;S&gt;" xfId="2428"/>
    <cellStyle name="Normal_RECON_A2" xfId="2429"/>
    <cellStyle name="Normal_RECON_E1" xfId="2430"/>
    <cellStyle name="Normal_RECON_E3-1" xfId="2431"/>
    <cellStyle name="Normal_RECON_E4-1" xfId="2432"/>
    <cellStyle name="Normal_RECON_H1" xfId="2433"/>
    <cellStyle name="Normal_RECON_H2" xfId="2434"/>
    <cellStyle name="Normal_RECON_H3" xfId="2435"/>
    <cellStyle name="Normal_RECON_U2-1" xfId="2436"/>
    <cellStyle name="Normal_RECONCILIATION" xfId="2437"/>
    <cellStyle name="Normal_RECONCILIATION_&lt;S&gt;" xfId="2438"/>
    <cellStyle name="Normal_RECONCILIATION_A2" xfId="2439"/>
    <cellStyle name="Normal_RECONCILIATION_E1" xfId="2440"/>
    <cellStyle name="Normal_RECONCILIATION_H1" xfId="2441"/>
    <cellStyle name="Normal_RECONCILIATION_H2" xfId="2442"/>
    <cellStyle name="Normal_RECONCILIATION_H3" xfId="2443"/>
    <cellStyle name="Normal_Reg-By Timeframe" xfId="2444"/>
    <cellStyle name="Normal_Region 2-C&amp;W" xfId="2445"/>
    <cellStyle name="Normal_REPORT" xfId="2446"/>
    <cellStyle name="Normal_REPORT_&lt;S&gt;" xfId="2447"/>
    <cellStyle name="Normal_REPORT_A2" xfId="2448"/>
    <cellStyle name="Normal_REPORT_E1" xfId="2449"/>
    <cellStyle name="Normal_REPORT_H1" xfId="2450"/>
    <cellStyle name="Normal_REPORT_H2" xfId="2451"/>
    <cellStyle name="Normal_REPORT_H3" xfId="2452"/>
    <cellStyle name="Normal_results" xfId="2453"/>
    <cellStyle name="Normal_results_1" xfId="2454"/>
    <cellStyle name="Normal_results_2" xfId="2455"/>
    <cellStyle name="Normal_Return on Rev" xfId="2456"/>
    <cellStyle name="Normal_REV 8.0 + PF FCST" xfId="2457"/>
    <cellStyle name="Normal_Rev p line" xfId="2458"/>
    <cellStyle name="Normal_RJE" xfId="2459"/>
    <cellStyle name="Normal_ROACE" xfId="2460"/>
    <cellStyle name="Normal_ROCF (Tot)" xfId="2461"/>
    <cellStyle name="Normal_Salary" xfId="2462"/>
    <cellStyle name="Normal_SATOCPX" xfId="2463"/>
    <cellStyle name="Normal_SC" xfId="2464"/>
    <cellStyle name="Normal_SC&amp;P" xfId="2465"/>
    <cellStyle name="Normal_SCFA" xfId="2466"/>
    <cellStyle name="Normal_SCHED_TEMPLATE" xfId="2467"/>
    <cellStyle name="Normal_SCHEDULE" xfId="2468"/>
    <cellStyle name="Normal_SCHEDULE_&lt;S&gt;" xfId="2469"/>
    <cellStyle name="Normal_SCHEDULE_A2" xfId="2470"/>
    <cellStyle name="Normal_SCHEDULE_E1" xfId="2471"/>
    <cellStyle name="Normal_SCHEDULE_E3-1" xfId="2472"/>
    <cellStyle name="Normal_SCHEDULE_E4-1" xfId="2473"/>
    <cellStyle name="Normal_SCHEDULE_H1" xfId="2474"/>
    <cellStyle name="Normal_SCHEDULE_H2" xfId="2475"/>
    <cellStyle name="Normal_SCHEDULE_H3" xfId="2476"/>
    <cellStyle name="Normal_SCHEDULE_U2-1" xfId="2477"/>
    <cellStyle name="Normal_SDD&amp;P" xfId="2478"/>
    <cellStyle name="Normal_SDD&amp;P_&lt;S&gt;" xfId="2479"/>
    <cellStyle name="Normal_SDD&amp;P_A2" xfId="2480"/>
    <cellStyle name="Normal_SDD&amp;P_E1" xfId="2481"/>
    <cellStyle name="Normal_SDD&amp;P_E3-1" xfId="2482"/>
    <cellStyle name="Normal_SDD&amp;P_E4-1" xfId="2483"/>
    <cellStyle name="Normal_SDD&amp;P_H1" xfId="2484"/>
    <cellStyle name="Normal_SDD&amp;P_H2" xfId="2485"/>
    <cellStyle name="Normal_SDD&amp;P_H3" xfId="2486"/>
    <cellStyle name="Normal_SDD&amp;P_U2-1" xfId="2487"/>
    <cellStyle name="Normal_SDSC&amp;P" xfId="2488"/>
    <cellStyle name="Normal_SDSC&amp;P_E4-1" xfId="2489"/>
    <cellStyle name="Normal_SDSC&amp;P_U2-1" xfId="2490"/>
    <cellStyle name="Normal_SDSD" xfId="2491"/>
    <cellStyle name="Normal_SDSD_E4-1" xfId="2492"/>
    <cellStyle name="Normal_SDSD_U2-1" xfId="2493"/>
    <cellStyle name="Normal_SDTC" xfId="2494"/>
    <cellStyle name="Normal_SDUP" xfId="2495"/>
    <cellStyle name="Normal_SDUP_E4-1" xfId="2496"/>
    <cellStyle name="Normal_SDUP_U2-1" xfId="2497"/>
    <cellStyle name="Normal_Sheet1" xfId="2498"/>
    <cellStyle name="Normal_Sheet1 (2)" xfId="2499"/>
    <cellStyle name="Normal_Sheet1 (2)_&lt;S&gt;" xfId="2500"/>
    <cellStyle name="Normal_Sheet1 (2)_A2" xfId="2501"/>
    <cellStyle name="Normal_Sheet1 (2)_A6" xfId="2502"/>
    <cellStyle name="Normal_Sheet1 (2)_A6_2" xfId="2503"/>
    <cellStyle name="Normal_Sheet1 (2)_A6_3" xfId="2504"/>
    <cellStyle name="Normal_Sheet1 (2)_E1a" xfId="2505"/>
    <cellStyle name="Normal_Sheet1 (2)_N1" xfId="2506"/>
    <cellStyle name="Normal_Sheet1_&lt;S&gt;" xfId="2507"/>
    <cellStyle name="Normal_Sheet1_1" xfId="2508"/>
    <cellStyle name="Normal_Sheet1_A2" xfId="2509"/>
    <cellStyle name="Normal_Sheet1_A6" xfId="2510"/>
    <cellStyle name="Normal_Sheet1_A6_2" xfId="2511"/>
    <cellStyle name="Normal_Sheet1_A6_3" xfId="2512"/>
    <cellStyle name="Normal_Sheet1_A8-1" xfId="2513"/>
    <cellStyle name="Normal_Sheet1_BANK RECON" xfId="2514"/>
    <cellStyle name="Normal_Sheet1_BMV" xfId="2515"/>
    <cellStyle name="Normal_Sheet1_BMV_1" xfId="2516"/>
    <cellStyle name="Normal_Sheet1_BOP" xfId="2517"/>
    <cellStyle name="Normal_Sheet1_CREDITORS" xfId="2518"/>
    <cellStyle name="Normal_Sheet1_DEBTORS" xfId="2519"/>
    <cellStyle name="Normal_Sheet1_E1a" xfId="2520"/>
    <cellStyle name="Normal_Sheet1_E3-1" xfId="2521"/>
    <cellStyle name="Normal_Sheet1_E4-1" xfId="2522"/>
    <cellStyle name="Normal_Sheet1_H.CENTRE &amp; BS" xfId="2523"/>
    <cellStyle name="Normal_Sheet1_IB" xfId="2524"/>
    <cellStyle name="Normal_Sheet1_N1" xfId="2525"/>
    <cellStyle name="Normal_Sheet1_P&amp;L" xfId="2526"/>
    <cellStyle name="Normal_Sheet1_PFT" xfId="2527"/>
    <cellStyle name="Normal_Sheet1_RECONCILIATION" xfId="2528"/>
    <cellStyle name="Normal_Sheet1_RENTAL" xfId="2529"/>
    <cellStyle name="Normal_Sheet1_results" xfId="2530"/>
    <cellStyle name="Normal_Sheet1_RHB" xfId="2531"/>
    <cellStyle name="Normal_Sheet1_RHB1" xfId="2532"/>
    <cellStyle name="Normal_Sheet1_SC&amp;P" xfId="2533"/>
    <cellStyle name="Normal_Sheet1_SDD&amp;P" xfId="2534"/>
    <cellStyle name="Normal_Sheet1_TB" xfId="2535"/>
    <cellStyle name="Normal_Sheet1_TOWER A, B &amp; CONNEC. PODIUM" xfId="2536"/>
    <cellStyle name="Normal_Sheet1_U2-1" xfId="2537"/>
    <cellStyle name="Normal_SOP" xfId="2538"/>
    <cellStyle name="Normal_SOP_&lt;S&gt;" xfId="2539"/>
    <cellStyle name="Normal_SOP_A3" xfId="2540"/>
    <cellStyle name="Normal_SOP_BMV" xfId="2541"/>
    <cellStyle name="Normal_SOP_E1" xfId="2542"/>
    <cellStyle name="Normal_SOP_H" xfId="2543"/>
    <cellStyle name="Normal_SOP_H1" xfId="2544"/>
    <cellStyle name="Normal_SOP_H2" xfId="2545"/>
    <cellStyle name="Normal_SOP_H3" xfId="2546"/>
    <cellStyle name="Normal_SOP_H3 (2)" xfId="2547"/>
    <cellStyle name="Normal_Staff cost%rev" xfId="2548"/>
    <cellStyle name="Normal_Staffing &amp; Salary Assumptions" xfId="2549"/>
    <cellStyle name="Normal_SUM-M" xfId="2550"/>
    <cellStyle name="Normal_Summary" xfId="2551"/>
    <cellStyle name="Normal_SUMMARY_&lt;S&gt;" xfId="2552"/>
    <cellStyle name="Normal_SUMMARY_&lt;S&gt;_&lt;S&gt;" xfId="2553"/>
    <cellStyle name="Normal_SUMMARY_&lt;S&gt;_E1" xfId="2554"/>
    <cellStyle name="Normal_SUMMARY_&lt;S&gt;_H1" xfId="2555"/>
    <cellStyle name="Normal_SUMMARY_&lt;S&gt;_H2" xfId="2556"/>
    <cellStyle name="Normal_SUMMARY_&lt;S&gt;_H3" xfId="2557"/>
    <cellStyle name="Normal_SUMMARY_A2" xfId="2558"/>
    <cellStyle name="Normal_SUMMARY_A6" xfId="2559"/>
    <cellStyle name="Normal_SUMMARY_A6_&lt;S&gt;" xfId="2560"/>
    <cellStyle name="Normal_SUMMARY_A6_2" xfId="2561"/>
    <cellStyle name="Normal_SUMMARY_A6_2_&lt;S&gt;" xfId="2562"/>
    <cellStyle name="Normal_SUMMARY_A6_2_E1" xfId="2563"/>
    <cellStyle name="Normal_SUMMARY_A6_2_H1" xfId="2564"/>
    <cellStyle name="Normal_SUMMARY_A6_2_H2" xfId="2565"/>
    <cellStyle name="Normal_SUMMARY_A6_2_H3" xfId="2566"/>
    <cellStyle name="Normal_SUMMARY_A6_3" xfId="2567"/>
    <cellStyle name="Normal_SUMMARY_A6_3_&lt;S&gt;" xfId="2568"/>
    <cellStyle name="Normal_SUMMARY_A6_3_E1" xfId="2569"/>
    <cellStyle name="Normal_SUMMARY_A6_3_H1" xfId="2570"/>
    <cellStyle name="Normal_SUMMARY_A6_3_H2" xfId="2571"/>
    <cellStyle name="Normal_SUMMARY_A6_3_H3" xfId="2572"/>
    <cellStyle name="Normal_SUMMARY_A6_E1" xfId="2573"/>
    <cellStyle name="Normal_SUMMARY_A6_H1" xfId="2574"/>
    <cellStyle name="Normal_SUMMARY_A6_H2" xfId="2575"/>
    <cellStyle name="Normal_SUMMARY_A6_H3" xfId="2576"/>
    <cellStyle name="Normal_SUMMARY_BMV" xfId="2577"/>
    <cellStyle name="Normal_SUMMARY_E1a" xfId="2578"/>
    <cellStyle name="Normal_SUMMARY_E1a_&lt;S&gt;" xfId="2579"/>
    <cellStyle name="Normal_SUMMARY_E1a_E1" xfId="2580"/>
    <cellStyle name="Normal_SUMMARY_E1a_H1" xfId="2581"/>
    <cellStyle name="Normal_SUMMARY_E1a_H2" xfId="2582"/>
    <cellStyle name="Normal_SUMMARY_E1a_H3" xfId="2583"/>
    <cellStyle name="Normal_SUMMARY_N1" xfId="2584"/>
    <cellStyle name="Normal_SUMMARY_N1_&lt;S&gt;" xfId="2585"/>
    <cellStyle name="Normal_SUMMARY_N1_E1" xfId="2586"/>
    <cellStyle name="Normal_SUMMARY_N1_H1" xfId="2587"/>
    <cellStyle name="Normal_SUMMARY_N1_H2" xfId="2588"/>
    <cellStyle name="Normal_SUMMARY_N1_H3" xfId="2589"/>
    <cellStyle name="Normal_TAX" xfId="2590"/>
    <cellStyle name="Normal_TB" xfId="2591"/>
    <cellStyle name="Normal_TB_&lt;S&gt;" xfId="2592"/>
    <cellStyle name="Normal_TB_A2" xfId="2593"/>
    <cellStyle name="Normal_TB_E1" xfId="2594"/>
    <cellStyle name="Normal_TB_E3-1" xfId="2595"/>
    <cellStyle name="Normal_TB_E4-1" xfId="2596"/>
    <cellStyle name="Normal_TB_H1" xfId="2597"/>
    <cellStyle name="Normal_TB_H2" xfId="2598"/>
    <cellStyle name="Normal_TB_H3" xfId="2599"/>
    <cellStyle name="Normal_TB_U2-1" xfId="2600"/>
    <cellStyle name="Normal_TC (2)" xfId="2601"/>
    <cellStyle name="Normal_TC2" xfId="2602"/>
    <cellStyle name="Normal_TD" xfId="2603"/>
    <cellStyle name="Normal_TMSNW1" xfId="2604"/>
    <cellStyle name="Normal_TMSNW2" xfId="2605"/>
    <cellStyle name="Normal_TMSOCPX" xfId="2606"/>
    <cellStyle name="Normal_Total-Rev dist." xfId="2607"/>
    <cellStyle name="Normal_TOWER A, B &amp; CONNEC. PODIUM" xfId="2608"/>
    <cellStyle name="Normal_TOWER A, B &amp; CONNEC. PODIUM_&lt;S&gt;" xfId="2609"/>
    <cellStyle name="Normal_TOWER A, B &amp; CONNEC. PODIUM_A2" xfId="2610"/>
    <cellStyle name="Normal_TOWER A, B &amp; CONNEC. PODIUM_E1" xfId="2611"/>
    <cellStyle name="Normal_TOWER A, B &amp; CONNEC. PODIUM_H1" xfId="2612"/>
    <cellStyle name="Normal_TOWER A, B &amp; CONNEC. PODIUM_H2" xfId="2613"/>
    <cellStyle name="Normal_TOWER A, B &amp; CONNEC. PODIUM_H3" xfId="2614"/>
    <cellStyle name="Normal_U" xfId="2615"/>
    <cellStyle name="Normal_U1" xfId="2616"/>
    <cellStyle name="Normal_UA (2)" xfId="2617"/>
    <cellStyle name="Normal_Wilmington QTD" xfId="2618"/>
    <cellStyle name="Normal_Wilmington QTD_1" xfId="2619"/>
    <cellStyle name="Normal_WP2" xfId="2620"/>
    <cellStyle name="Percent" xfId="2621"/>
    <cellStyle name="Percent [2]" xfId="2622"/>
    <cellStyle name="Percent_Application Dev. Imple. Maint." xfId="2623"/>
    <cellStyle name="Percent_pldt" xfId="2624"/>
    <cellStyle name="Percent_Wilmington QTD" xfId="2625"/>
    <cellStyle name="Percent_WP2" xfId="2626"/>
    <cellStyle name="Percent_WP2_&lt;S&gt;" xfId="2627"/>
    <cellStyle name="Percent_WP2_&lt;S&gt;_1" xfId="2628"/>
    <cellStyle name="Percent_WP2_A3" xfId="2629"/>
    <cellStyle name="Percent_WP2_A6" xfId="2630"/>
    <cellStyle name="Percent_WP2_A6_2" xfId="2631"/>
    <cellStyle name="Percent_WP2_A6_3" xfId="2632"/>
    <cellStyle name="Percent_WP2_E" xfId="2633"/>
    <cellStyle name="Percent_WP2_E1" xfId="2634"/>
    <cellStyle name="Percent_WP2_E1a" xfId="2635"/>
    <cellStyle name="Percent_WP2_E3-1" xfId="2636"/>
    <cellStyle name="Percent_WP2_E4-1" xfId="2637"/>
    <cellStyle name="Percent_WP2_H" xfId="2638"/>
    <cellStyle name="Percent_WP2_H1" xfId="2639"/>
    <cellStyle name="Percent_WP2_H2" xfId="2640"/>
    <cellStyle name="Percent_WP2_H3" xfId="2641"/>
    <cellStyle name="percentage" xfId="26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89"/>
  <sheetViews>
    <sheetView showGridLines="0" workbookViewId="0" topLeftCell="F57">
      <selection activeCell="D5" sqref="D5"/>
    </sheetView>
  </sheetViews>
  <sheetFormatPr defaultColWidth="9.00390625" defaultRowHeight="15.75"/>
  <cols>
    <col min="2" max="2" width="2.75390625" style="0" customWidth="1"/>
    <col min="3" max="3" width="3.625" style="0" customWidth="1"/>
    <col min="4" max="4" width="37.375" style="0" customWidth="1"/>
    <col min="5" max="5" width="10.50390625" style="0" customWidth="1"/>
    <col min="6" max="6" width="11.375" style="0" customWidth="1"/>
    <col min="7" max="7" width="1.37890625" style="0" customWidth="1"/>
    <col min="8" max="8" width="10.00390625" style="0" customWidth="1"/>
    <col min="9" max="9" width="11.50390625" style="0" customWidth="1"/>
    <col min="10" max="10" width="0.6171875" style="0" customWidth="1"/>
    <col min="11" max="17" width="0" style="0" hidden="1" customWidth="1"/>
  </cols>
  <sheetData>
    <row r="1" ht="15.75">
      <c r="D1" s="7"/>
    </row>
    <row r="2" ht="15.75">
      <c r="D2" s="7"/>
    </row>
    <row r="3" ht="15.75">
      <c r="D3" s="7"/>
    </row>
    <row r="4" ht="15.75">
      <c r="D4" s="7"/>
    </row>
    <row r="5" ht="15.75">
      <c r="D5" s="7"/>
    </row>
    <row r="6" ht="15.75">
      <c r="D6" s="7"/>
    </row>
    <row r="7" ht="15.75">
      <c r="D7" s="7"/>
    </row>
    <row r="8" spans="1:18" ht="15.75">
      <c r="A8" s="86" t="s">
        <v>70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2:18" ht="13.5" customHeight="1">
      <c r="B9" s="6" t="s">
        <v>0</v>
      </c>
      <c r="C9" s="26"/>
      <c r="D9" s="17"/>
      <c r="E9" s="4"/>
      <c r="F9" s="4"/>
      <c r="G9" s="4"/>
      <c r="H9" s="4"/>
      <c r="I9" s="4"/>
      <c r="J9" s="1"/>
      <c r="K9" s="1"/>
      <c r="L9" s="1"/>
      <c r="M9" s="1"/>
      <c r="N9" s="1"/>
      <c r="O9" s="1"/>
      <c r="P9" s="1"/>
      <c r="Q9" s="1"/>
      <c r="R9" s="1"/>
    </row>
    <row r="10" spans="2:18" ht="13.5" customHeight="1">
      <c r="B10" s="6" t="s">
        <v>1</v>
      </c>
      <c r="C10" s="27"/>
      <c r="D10" s="17"/>
      <c r="E10" s="4"/>
      <c r="F10" s="4"/>
      <c r="G10" s="4"/>
      <c r="H10" s="4"/>
      <c r="I10" s="4"/>
      <c r="J10" s="1"/>
      <c r="K10" s="1"/>
      <c r="L10" s="1"/>
      <c r="M10" s="1"/>
      <c r="N10" s="1"/>
      <c r="O10" s="1"/>
      <c r="P10" s="1"/>
      <c r="Q10" s="1"/>
      <c r="R10" s="1"/>
    </row>
    <row r="11" spans="2:43" ht="13.5" customHeight="1">
      <c r="B11" s="3"/>
      <c r="C11" s="3"/>
      <c r="D11" s="3"/>
      <c r="E11" s="17"/>
      <c r="F11" s="17"/>
      <c r="G11" s="17"/>
      <c r="H11" s="17"/>
      <c r="I11" s="17"/>
      <c r="J11" s="3"/>
      <c r="K11" s="3"/>
      <c r="L11" s="3"/>
      <c r="M11" s="3"/>
      <c r="N11" s="3"/>
      <c r="O11" s="3"/>
      <c r="P11" s="3"/>
      <c r="Q11" s="3"/>
      <c r="R11" s="3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2:43" ht="13.5" customHeight="1">
      <c r="B12" s="3" t="s">
        <v>2</v>
      </c>
      <c r="C12" s="3"/>
      <c r="D12" s="3"/>
      <c r="E12" s="23" t="s">
        <v>3</v>
      </c>
      <c r="F12" s="24"/>
      <c r="G12" s="22"/>
      <c r="H12" s="23" t="s">
        <v>4</v>
      </c>
      <c r="I12" s="24"/>
      <c r="J12" s="3"/>
      <c r="K12" s="3"/>
      <c r="L12" s="3"/>
      <c r="M12" s="3"/>
      <c r="N12" s="3"/>
      <c r="O12" s="3"/>
      <c r="P12" s="3"/>
      <c r="R12" s="3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2:43" ht="13.5" customHeight="1">
      <c r="B13" s="3"/>
      <c r="C13" s="3"/>
      <c r="D13" s="3"/>
      <c r="E13" s="15" t="s">
        <v>5</v>
      </c>
      <c r="F13" s="25" t="s">
        <v>6</v>
      </c>
      <c r="G13" s="22"/>
      <c r="H13" s="15" t="s">
        <v>5</v>
      </c>
      <c r="I13" s="25" t="s">
        <v>6</v>
      </c>
      <c r="J13" s="3"/>
      <c r="K13" s="3"/>
      <c r="L13" s="3"/>
      <c r="M13" s="3"/>
      <c r="N13" s="3"/>
      <c r="O13" s="3"/>
      <c r="P13" s="3"/>
      <c r="Q13" s="3" t="s">
        <v>7</v>
      </c>
      <c r="R13" s="3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2:43" ht="13.5" customHeight="1">
      <c r="B14" s="3"/>
      <c r="C14" s="3"/>
      <c r="D14" s="3"/>
      <c r="E14" s="15" t="s">
        <v>8</v>
      </c>
      <c r="F14" s="25" t="s">
        <v>9</v>
      </c>
      <c r="G14" s="22"/>
      <c r="H14" s="15" t="s">
        <v>8</v>
      </c>
      <c r="I14" s="25" t="s">
        <v>9</v>
      </c>
      <c r="J14" s="3"/>
      <c r="K14" s="3"/>
      <c r="L14" s="3"/>
      <c r="M14" s="3"/>
      <c r="N14" s="3"/>
      <c r="O14" s="3"/>
      <c r="P14" s="3"/>
      <c r="Q14" s="3" t="s">
        <v>10</v>
      </c>
      <c r="R14" s="3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2:43" ht="13.5" customHeight="1">
      <c r="B15" s="3"/>
      <c r="C15" s="3"/>
      <c r="D15" s="3"/>
      <c r="E15" s="15" t="s">
        <v>11</v>
      </c>
      <c r="F15" s="25" t="s">
        <v>12</v>
      </c>
      <c r="G15" s="22"/>
      <c r="H15" s="15" t="s">
        <v>13</v>
      </c>
      <c r="I15" s="25" t="s">
        <v>14</v>
      </c>
      <c r="J15" s="3"/>
      <c r="K15" s="3"/>
      <c r="L15" s="3"/>
      <c r="M15" s="3"/>
      <c r="N15" s="3"/>
      <c r="O15" s="3"/>
      <c r="P15" s="3"/>
      <c r="Q15" s="3" t="s">
        <v>8</v>
      </c>
      <c r="R15" s="3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2:43" ht="13.5" customHeight="1">
      <c r="B16" s="3"/>
      <c r="C16" s="3"/>
      <c r="D16" s="3"/>
      <c r="E16" s="16" t="s">
        <v>15</v>
      </c>
      <c r="F16" s="16" t="s">
        <v>16</v>
      </c>
      <c r="G16" s="36"/>
      <c r="H16" s="16" t="s">
        <v>15</v>
      </c>
      <c r="I16" s="16" t="s">
        <v>16</v>
      </c>
      <c r="J16" s="2"/>
      <c r="K16" s="3"/>
      <c r="L16" s="3"/>
      <c r="M16" s="3"/>
      <c r="N16" s="3"/>
      <c r="O16" s="3"/>
      <c r="P16" s="3"/>
      <c r="Q16" s="3" t="s">
        <v>13</v>
      </c>
      <c r="R16" s="3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2:43" ht="13.5" customHeight="1">
      <c r="B17" s="3"/>
      <c r="C17" s="3"/>
      <c r="D17" s="3"/>
      <c r="E17" s="18" t="s">
        <v>17</v>
      </c>
      <c r="F17" s="18" t="s">
        <v>17</v>
      </c>
      <c r="G17" s="22"/>
      <c r="H17" s="18" t="s">
        <v>17</v>
      </c>
      <c r="I17" s="18" t="s">
        <v>17</v>
      </c>
      <c r="J17" s="3"/>
      <c r="K17" s="3"/>
      <c r="L17" s="3"/>
      <c r="M17" s="17" t="s">
        <v>18</v>
      </c>
      <c r="N17" s="3"/>
      <c r="O17" s="38" t="s">
        <v>19</v>
      </c>
      <c r="P17" s="3"/>
      <c r="Q17" s="3" t="s">
        <v>20</v>
      </c>
      <c r="R17" s="3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2:43" ht="5.25" customHeight="1">
      <c r="B18" s="3"/>
      <c r="C18" s="3"/>
      <c r="D18" s="3"/>
      <c r="E18" s="35"/>
      <c r="F18" s="35"/>
      <c r="G18" s="22"/>
      <c r="H18" s="18"/>
      <c r="I18" s="35"/>
      <c r="J18" s="3"/>
      <c r="K18" s="3"/>
      <c r="L18" s="3"/>
      <c r="M18" s="3"/>
      <c r="N18" s="3"/>
      <c r="O18" s="3"/>
      <c r="P18" s="3"/>
      <c r="Q18" s="3"/>
      <c r="R18" s="3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2:43" ht="13.5" customHeight="1">
      <c r="B19" s="10">
        <v>1</v>
      </c>
      <c r="C19" s="10" t="s">
        <v>21</v>
      </c>
      <c r="D19" s="3" t="s">
        <v>22</v>
      </c>
      <c r="E19" s="29">
        <f>H19-Q19</f>
        <v>36754</v>
      </c>
      <c r="F19" s="28">
        <v>0</v>
      </c>
      <c r="G19" s="29"/>
      <c r="H19" s="48">
        <v>261517</v>
      </c>
      <c r="I19" s="39">
        <v>305208</v>
      </c>
      <c r="J19" s="2"/>
      <c r="K19" s="3"/>
      <c r="L19" s="3"/>
      <c r="M19" s="32">
        <v>74361</v>
      </c>
      <c r="N19" s="2"/>
      <c r="O19" s="32">
        <v>86884</v>
      </c>
      <c r="P19" s="2"/>
      <c r="Q19" s="41">
        <v>224763</v>
      </c>
      <c r="R19" s="3"/>
      <c r="S19" s="3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2:43" ht="13.5" customHeight="1">
      <c r="B20" s="11"/>
      <c r="C20" s="19" t="s">
        <v>23</v>
      </c>
      <c r="D20" s="3" t="s">
        <v>24</v>
      </c>
      <c r="E20" s="44">
        <f aca="true" t="shared" si="0" ref="E20:E34">H20-Q20</f>
        <v>0</v>
      </c>
      <c r="F20" s="33">
        <v>0</v>
      </c>
      <c r="G20" s="34"/>
      <c r="H20" s="45">
        <v>0</v>
      </c>
      <c r="I20" s="34">
        <f>+F20+N20</f>
        <v>0</v>
      </c>
      <c r="J20" s="2"/>
      <c r="K20" s="3"/>
      <c r="L20" s="3"/>
      <c r="M20" s="33">
        <v>0</v>
      </c>
      <c r="N20" s="2"/>
      <c r="O20" s="33">
        <v>0</v>
      </c>
      <c r="P20" s="2"/>
      <c r="Q20" s="30">
        <f>+N20+V20+X20</f>
        <v>0</v>
      </c>
      <c r="R20" s="3"/>
      <c r="S20" s="3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2:43" ht="13.5" customHeight="1">
      <c r="B21" s="3"/>
      <c r="C21" s="14" t="s">
        <v>25</v>
      </c>
      <c r="D21" s="9" t="s">
        <v>26</v>
      </c>
      <c r="E21" s="29">
        <f t="shared" si="0"/>
        <v>3899</v>
      </c>
      <c r="F21" s="28">
        <v>0</v>
      </c>
      <c r="G21" s="29"/>
      <c r="H21" s="49">
        <v>9774</v>
      </c>
      <c r="I21" s="39">
        <v>19000</v>
      </c>
      <c r="J21" s="2"/>
      <c r="K21" s="3"/>
      <c r="L21" s="3"/>
      <c r="M21" s="33">
        <v>2830</v>
      </c>
      <c r="N21" s="2"/>
      <c r="O21" s="33">
        <v>1899</v>
      </c>
      <c r="P21" s="2"/>
      <c r="Q21" s="42">
        <v>5875</v>
      </c>
      <c r="R21" s="3"/>
      <c r="S21" s="3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2:43" ht="13.5" customHeight="1">
      <c r="B22" s="10">
        <v>2</v>
      </c>
      <c r="C22" s="10" t="s">
        <v>21</v>
      </c>
      <c r="D22" s="9" t="s">
        <v>27</v>
      </c>
      <c r="E22" s="29"/>
      <c r="F22" s="33"/>
      <c r="G22" s="2"/>
      <c r="H22" s="5"/>
      <c r="I22" s="40"/>
      <c r="J22" s="3"/>
      <c r="K22" s="3"/>
      <c r="L22" s="3"/>
      <c r="M22" s="33"/>
      <c r="N22" s="2"/>
      <c r="O22" s="33"/>
      <c r="P22" s="2"/>
      <c r="Q22" s="5"/>
      <c r="R22" s="3"/>
      <c r="S22" s="3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2:43" ht="13.5" customHeight="1">
      <c r="B23" s="11"/>
      <c r="C23" s="11"/>
      <c r="D23" s="9" t="s">
        <v>28</v>
      </c>
      <c r="E23" s="29"/>
      <c r="F23" s="33"/>
      <c r="G23" s="2"/>
      <c r="H23" s="5"/>
      <c r="I23" s="40"/>
      <c r="J23" s="2"/>
      <c r="K23" s="3"/>
      <c r="L23" s="3"/>
      <c r="M23" s="33"/>
      <c r="N23" s="2"/>
      <c r="O23" s="33"/>
      <c r="P23" s="2"/>
      <c r="Q23" s="5"/>
      <c r="R23" s="3"/>
      <c r="S23" s="3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2:43" ht="13.5" customHeight="1">
      <c r="B24" s="3"/>
      <c r="C24" s="3"/>
      <c r="D24" s="9" t="s">
        <v>29</v>
      </c>
      <c r="E24" s="29"/>
      <c r="F24" s="33"/>
      <c r="G24" s="2"/>
      <c r="H24" s="5"/>
      <c r="I24" s="40"/>
      <c r="J24" s="2"/>
      <c r="K24" s="3"/>
      <c r="L24" s="3"/>
      <c r="M24" s="33"/>
      <c r="N24" s="2"/>
      <c r="O24" s="33"/>
      <c r="P24" s="2"/>
      <c r="Q24" s="5"/>
      <c r="R24" s="3"/>
      <c r="S24" s="3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2:43" ht="13.5" customHeight="1">
      <c r="B25" s="3"/>
      <c r="C25" s="3"/>
      <c r="D25" s="3" t="s">
        <v>30</v>
      </c>
      <c r="E25" s="29">
        <f t="shared" si="0"/>
        <v>4898</v>
      </c>
      <c r="F25" s="28">
        <v>0</v>
      </c>
      <c r="G25" s="29"/>
      <c r="H25" s="49">
        <v>53084</v>
      </c>
      <c r="I25" s="40">
        <f>59223+2682</f>
        <v>61905</v>
      </c>
      <c r="J25" s="2"/>
      <c r="K25" s="3"/>
      <c r="L25" s="3"/>
      <c r="M25" s="33">
        <v>12958</v>
      </c>
      <c r="N25" s="2"/>
      <c r="O25" s="33">
        <v>13838</v>
      </c>
      <c r="P25" s="2"/>
      <c r="Q25" s="42">
        <v>48186</v>
      </c>
      <c r="R25" s="3"/>
      <c r="S25" s="3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2:43" ht="13.5" customHeight="1">
      <c r="B26" s="11"/>
      <c r="C26" s="10" t="s">
        <v>23</v>
      </c>
      <c r="D26" s="3" t="s">
        <v>31</v>
      </c>
      <c r="E26" s="29">
        <f t="shared" si="0"/>
        <v>-12057</v>
      </c>
      <c r="F26" s="28">
        <v>0</v>
      </c>
      <c r="G26" s="29"/>
      <c r="H26" s="49">
        <v>-42231</v>
      </c>
      <c r="I26" s="40">
        <v>-48890</v>
      </c>
      <c r="J26" s="2"/>
      <c r="K26" s="3"/>
      <c r="L26" s="3"/>
      <c r="M26" s="29">
        <v>-11362</v>
      </c>
      <c r="N26" s="2"/>
      <c r="O26" s="29">
        <v>-9260</v>
      </c>
      <c r="P26" s="2"/>
      <c r="Q26" s="42">
        <v>-30174</v>
      </c>
      <c r="R26" s="3"/>
      <c r="S26" s="3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2:43" ht="13.5" customHeight="1">
      <c r="B27" s="21"/>
      <c r="C27" s="9" t="s">
        <v>25</v>
      </c>
      <c r="D27" s="10" t="s">
        <v>32</v>
      </c>
      <c r="E27" s="29">
        <f t="shared" si="0"/>
        <v>-5790</v>
      </c>
      <c r="F27" s="28">
        <v>0</v>
      </c>
      <c r="G27" s="29"/>
      <c r="H27" s="42">
        <v>-16383</v>
      </c>
      <c r="I27" s="40">
        <v>-11694</v>
      </c>
      <c r="J27" s="2"/>
      <c r="K27" s="3"/>
      <c r="L27" s="3"/>
      <c r="M27" s="29">
        <v>-4207</v>
      </c>
      <c r="N27" s="2"/>
      <c r="O27" s="29">
        <v>-4044</v>
      </c>
      <c r="P27" s="2"/>
      <c r="Q27" s="42">
        <v>-10593</v>
      </c>
      <c r="R27" s="3"/>
      <c r="S27" s="3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2:43" ht="13.5" customHeight="1">
      <c r="B28" s="11"/>
      <c r="C28" s="10" t="s">
        <v>33</v>
      </c>
      <c r="D28" s="9" t="s">
        <v>34</v>
      </c>
      <c r="E28" s="46">
        <f t="shared" si="0"/>
        <v>-88334</v>
      </c>
      <c r="F28" s="34">
        <v>0</v>
      </c>
      <c r="G28" s="34"/>
      <c r="H28" s="50">
        <v>-88334</v>
      </c>
      <c r="I28" s="34">
        <v>0</v>
      </c>
      <c r="J28" s="2"/>
      <c r="K28" s="3"/>
      <c r="L28" s="3"/>
      <c r="M28" s="33">
        <v>0</v>
      </c>
      <c r="N28" s="2"/>
      <c r="O28" s="33">
        <v>0</v>
      </c>
      <c r="P28" s="2"/>
      <c r="Q28" s="30">
        <f>+N28+V28+X28</f>
        <v>0</v>
      </c>
      <c r="R28" s="3"/>
      <c r="S28" s="3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2:43" ht="13.5" customHeight="1">
      <c r="B29" s="11"/>
      <c r="C29" s="10" t="s">
        <v>35</v>
      </c>
      <c r="D29" s="9" t="s">
        <v>36</v>
      </c>
      <c r="E29" s="29"/>
      <c r="F29" s="33"/>
      <c r="G29" s="2"/>
      <c r="H29" s="5"/>
      <c r="I29" s="40"/>
      <c r="J29" s="2"/>
      <c r="K29" s="3"/>
      <c r="L29" s="3"/>
      <c r="M29" s="33"/>
      <c r="N29" s="2"/>
      <c r="O29" s="33"/>
      <c r="P29" s="2"/>
      <c r="Q29" s="5"/>
      <c r="R29" s="3"/>
      <c r="S29" s="3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2:43" ht="13.5" customHeight="1">
      <c r="B30" s="3"/>
      <c r="C30" s="3"/>
      <c r="D30" s="9" t="s">
        <v>37</v>
      </c>
      <c r="E30" s="29"/>
      <c r="F30" s="33"/>
      <c r="G30" s="2"/>
      <c r="H30" s="5"/>
      <c r="I30" s="40"/>
      <c r="J30" s="2"/>
      <c r="K30" s="3"/>
      <c r="L30" s="3"/>
      <c r="M30" s="33"/>
      <c r="N30" s="2"/>
      <c r="O30" s="33"/>
      <c r="P30" s="2"/>
      <c r="Q30" s="5"/>
      <c r="R30" s="3"/>
      <c r="S30" s="3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2:43" ht="13.5" customHeight="1">
      <c r="B31" s="3"/>
      <c r="C31" s="3"/>
      <c r="D31" s="9" t="s">
        <v>38</v>
      </c>
      <c r="E31" s="29"/>
      <c r="F31" s="33"/>
      <c r="G31" s="2"/>
      <c r="H31" s="5"/>
      <c r="I31" s="40"/>
      <c r="J31" s="2"/>
      <c r="K31" s="3"/>
      <c r="L31" s="3"/>
      <c r="M31" s="33"/>
      <c r="N31" s="2"/>
      <c r="O31" s="33"/>
      <c r="P31" s="2"/>
      <c r="Q31" s="5"/>
      <c r="R31" s="3"/>
      <c r="S31" s="3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2:43" ht="13.5" customHeight="1">
      <c r="B32" s="3"/>
      <c r="C32" s="3"/>
      <c r="D32" s="9" t="s">
        <v>39</v>
      </c>
      <c r="E32" s="29"/>
      <c r="F32" s="33"/>
      <c r="G32" s="2"/>
      <c r="H32" s="5"/>
      <c r="I32" s="40"/>
      <c r="J32" s="2"/>
      <c r="K32" s="3"/>
      <c r="L32" s="3"/>
      <c r="M32" s="33"/>
      <c r="N32" s="2"/>
      <c r="O32" s="33"/>
      <c r="P32" s="2"/>
      <c r="Q32" s="5"/>
      <c r="R32" s="3"/>
      <c r="S32" s="3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2:43" ht="13.5" customHeight="1">
      <c r="B33" s="3"/>
      <c r="C33" s="3"/>
      <c r="D33" s="9" t="s">
        <v>40</v>
      </c>
      <c r="E33" s="29">
        <f t="shared" si="0"/>
        <v>-101283</v>
      </c>
      <c r="F33" s="28">
        <v>0</v>
      </c>
      <c r="G33" s="29"/>
      <c r="H33" s="49">
        <v>-93864</v>
      </c>
      <c r="I33" s="39">
        <v>1321</v>
      </c>
      <c r="J33" s="2"/>
      <c r="K33" s="3"/>
      <c r="L33" s="3"/>
      <c r="M33" s="29">
        <v>-2611</v>
      </c>
      <c r="N33" s="2"/>
      <c r="O33" s="29">
        <v>534</v>
      </c>
      <c r="P33" s="2"/>
      <c r="Q33" s="42">
        <v>7419</v>
      </c>
      <c r="R33" s="3"/>
      <c r="S33" s="3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2:43" ht="13.5" customHeight="1">
      <c r="B34" s="11"/>
      <c r="C34" s="10" t="s">
        <v>41</v>
      </c>
      <c r="D34" s="9" t="s">
        <v>42</v>
      </c>
      <c r="E34" s="29">
        <f t="shared" si="0"/>
        <v>-7763</v>
      </c>
      <c r="F34" s="28">
        <v>0</v>
      </c>
      <c r="G34" s="29"/>
      <c r="H34" s="49">
        <v>5794</v>
      </c>
      <c r="I34" s="40">
        <v>23104</v>
      </c>
      <c r="J34" s="2"/>
      <c r="K34" s="3"/>
      <c r="L34" s="3"/>
      <c r="M34" s="33">
        <v>6650</v>
      </c>
      <c r="N34" s="2"/>
      <c r="O34" s="33">
        <v>3420</v>
      </c>
      <c r="P34" s="2"/>
      <c r="Q34" s="42">
        <v>13557</v>
      </c>
      <c r="R34" s="3"/>
      <c r="S34" s="3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2:43" ht="13.5" customHeight="1">
      <c r="B35" s="21"/>
      <c r="C35" s="9" t="s">
        <v>43</v>
      </c>
      <c r="D35" s="9" t="s">
        <v>44</v>
      </c>
      <c r="E35" s="29"/>
      <c r="F35" s="33"/>
      <c r="G35" s="2"/>
      <c r="H35" s="5"/>
      <c r="I35" s="40"/>
      <c r="J35" s="2"/>
      <c r="K35" s="3"/>
      <c r="L35" s="3"/>
      <c r="M35" s="33"/>
      <c r="N35" s="2"/>
      <c r="O35" s="33"/>
      <c r="P35" s="2"/>
      <c r="Q35" s="5"/>
      <c r="R35" s="3"/>
      <c r="S35" s="3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2:43" ht="13.5" customHeight="1">
      <c r="B36" s="11"/>
      <c r="C36" s="10"/>
      <c r="D36" s="3" t="s">
        <v>30</v>
      </c>
      <c r="E36" s="29">
        <f aca="true" t="shared" si="1" ref="E36:E48">H36-Q36</f>
        <v>-109046</v>
      </c>
      <c r="F36" s="28">
        <v>0</v>
      </c>
      <c r="G36" s="29"/>
      <c r="H36" s="49">
        <v>-88070</v>
      </c>
      <c r="I36" s="40">
        <f>+I34+I33</f>
        <v>24425</v>
      </c>
      <c r="J36" s="2"/>
      <c r="K36" s="3"/>
      <c r="L36" s="3"/>
      <c r="M36" s="33">
        <v>4039</v>
      </c>
      <c r="N36" s="2"/>
      <c r="O36" s="33">
        <v>3954</v>
      </c>
      <c r="P36" s="2"/>
      <c r="Q36" s="42">
        <v>20976</v>
      </c>
      <c r="R36" s="3"/>
      <c r="S36" s="3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2:43" ht="13.5" customHeight="1">
      <c r="B37" s="11"/>
      <c r="C37" s="10" t="s">
        <v>45</v>
      </c>
      <c r="D37" s="3" t="s">
        <v>46</v>
      </c>
      <c r="E37" s="29">
        <f t="shared" si="1"/>
        <v>4605</v>
      </c>
      <c r="F37" s="28">
        <v>0</v>
      </c>
      <c r="G37" s="29"/>
      <c r="H37" s="49">
        <v>-3368</v>
      </c>
      <c r="I37" s="39">
        <v>2548</v>
      </c>
      <c r="J37" s="2"/>
      <c r="K37" s="3"/>
      <c r="L37" s="3"/>
      <c r="M37" s="29">
        <v>-2786</v>
      </c>
      <c r="N37" s="2"/>
      <c r="O37" s="29">
        <v>-3246</v>
      </c>
      <c r="P37" s="2"/>
      <c r="Q37" s="42">
        <v>-7973</v>
      </c>
      <c r="R37" s="3"/>
      <c r="S37" s="3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2:43" ht="13.5" customHeight="1">
      <c r="B38" s="21"/>
      <c r="C38" s="9" t="s">
        <v>47</v>
      </c>
      <c r="D38" s="9" t="s">
        <v>48</v>
      </c>
      <c r="E38" s="29"/>
      <c r="F38" s="33"/>
      <c r="G38" s="2"/>
      <c r="H38" s="5"/>
      <c r="I38" s="40"/>
      <c r="J38" s="2"/>
      <c r="K38" s="3"/>
      <c r="L38" s="3"/>
      <c r="M38" s="33"/>
      <c r="N38" s="2"/>
      <c r="O38" s="33"/>
      <c r="P38" s="2"/>
      <c r="Q38" s="5"/>
      <c r="R38" s="3"/>
      <c r="S38" s="3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2:43" ht="13.5" customHeight="1">
      <c r="B39" s="12"/>
      <c r="C39" s="12"/>
      <c r="D39" s="9" t="s">
        <v>49</v>
      </c>
      <c r="E39" s="29">
        <f t="shared" si="1"/>
        <v>-104441</v>
      </c>
      <c r="F39" s="28">
        <v>0</v>
      </c>
      <c r="G39" s="29"/>
      <c r="H39" s="49">
        <v>-91438</v>
      </c>
      <c r="I39" s="40">
        <f>+I37+I36</f>
        <v>26973</v>
      </c>
      <c r="J39" s="2"/>
      <c r="K39" s="3"/>
      <c r="L39" s="3"/>
      <c r="M39" s="33">
        <v>1253</v>
      </c>
      <c r="N39" s="2"/>
      <c r="O39" s="33">
        <v>708</v>
      </c>
      <c r="P39" s="2"/>
      <c r="Q39" s="42">
        <v>13003</v>
      </c>
      <c r="R39" s="3"/>
      <c r="S39" s="3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2:43" ht="13.5" customHeight="1">
      <c r="B40" s="13"/>
      <c r="C40" s="13"/>
      <c r="D40" s="9" t="s">
        <v>50</v>
      </c>
      <c r="E40" s="29">
        <f t="shared" si="1"/>
        <v>26310</v>
      </c>
      <c r="F40" s="28">
        <v>0</v>
      </c>
      <c r="G40" s="29"/>
      <c r="H40" s="49">
        <v>33677</v>
      </c>
      <c r="I40" s="40">
        <v>7896</v>
      </c>
      <c r="J40" s="2"/>
      <c r="K40" s="3"/>
      <c r="L40" s="3"/>
      <c r="M40" s="33">
        <v>3005</v>
      </c>
      <c r="N40" s="2"/>
      <c r="O40" s="33">
        <v>2185</v>
      </c>
      <c r="P40" s="2"/>
      <c r="Q40" s="42">
        <v>7367</v>
      </c>
      <c r="R40" s="3"/>
      <c r="S40" s="3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2:43" ht="13.5" customHeight="1">
      <c r="B41" s="11"/>
      <c r="C41" s="10" t="s">
        <v>51</v>
      </c>
      <c r="D41" s="10" t="s">
        <v>52</v>
      </c>
      <c r="E41" s="29"/>
      <c r="F41" s="33"/>
      <c r="G41" s="2"/>
      <c r="H41" s="5"/>
      <c r="I41" s="40"/>
      <c r="J41" s="2"/>
      <c r="K41" s="3"/>
      <c r="L41" s="3"/>
      <c r="M41" s="33"/>
      <c r="N41" s="2"/>
      <c r="O41" s="33"/>
      <c r="P41" s="2"/>
      <c r="Q41" s="5"/>
      <c r="R41" s="3"/>
      <c r="S41" s="3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2:43" ht="13.5" customHeight="1">
      <c r="B42" s="3"/>
      <c r="C42" s="3"/>
      <c r="D42" s="10" t="s">
        <v>53</v>
      </c>
      <c r="E42" s="29">
        <f t="shared" si="1"/>
        <v>-78131</v>
      </c>
      <c r="F42" s="28">
        <v>0</v>
      </c>
      <c r="G42" s="29"/>
      <c r="H42" s="49">
        <v>-57761</v>
      </c>
      <c r="I42" s="40">
        <f>+I39+I40</f>
        <v>34869</v>
      </c>
      <c r="J42" s="2"/>
      <c r="K42" s="3"/>
      <c r="L42" s="3"/>
      <c r="M42" s="33">
        <v>4258</v>
      </c>
      <c r="N42" s="2"/>
      <c r="O42" s="33">
        <v>2892</v>
      </c>
      <c r="P42" s="2"/>
      <c r="Q42" s="42">
        <v>20370</v>
      </c>
      <c r="R42" s="3"/>
      <c r="S42" s="3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2:43" ht="13.5" customHeight="1">
      <c r="B43" s="12"/>
      <c r="C43" s="10" t="s">
        <v>54</v>
      </c>
      <c r="D43" s="9" t="s">
        <v>55</v>
      </c>
      <c r="E43" s="44">
        <f t="shared" si="1"/>
        <v>0</v>
      </c>
      <c r="F43" s="33">
        <v>0</v>
      </c>
      <c r="G43" s="28"/>
      <c r="H43" s="43">
        <v>0</v>
      </c>
      <c r="I43" s="28">
        <v>0</v>
      </c>
      <c r="J43" s="2"/>
      <c r="K43" s="3"/>
      <c r="L43" s="3"/>
      <c r="M43" s="33">
        <v>0</v>
      </c>
      <c r="N43" s="2"/>
      <c r="O43" s="33">
        <v>0</v>
      </c>
      <c r="P43" s="2"/>
      <c r="Q43" s="30">
        <f>+N43+V43+X43</f>
        <v>0</v>
      </c>
      <c r="R43" s="3"/>
      <c r="S43" s="3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2:43" ht="13.5" customHeight="1">
      <c r="B44" s="13"/>
      <c r="C44" s="13"/>
      <c r="D44" s="9" t="s">
        <v>56</v>
      </c>
      <c r="E44" s="44">
        <f t="shared" si="1"/>
        <v>0</v>
      </c>
      <c r="F44" s="33">
        <v>0</v>
      </c>
      <c r="G44" s="20"/>
      <c r="H44" s="43">
        <v>0</v>
      </c>
      <c r="I44" s="28">
        <v>0</v>
      </c>
      <c r="J44" s="2"/>
      <c r="K44" s="3"/>
      <c r="L44" s="3"/>
      <c r="M44" s="33">
        <v>0</v>
      </c>
      <c r="N44" s="2"/>
      <c r="O44" s="33">
        <v>0</v>
      </c>
      <c r="P44" s="2"/>
      <c r="Q44" s="30">
        <f>+N44+V44+X44</f>
        <v>0</v>
      </c>
      <c r="R44" s="3"/>
      <c r="S44" s="3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2:43" ht="13.5" customHeight="1">
      <c r="B45" s="13"/>
      <c r="C45" s="13"/>
      <c r="D45" s="9" t="s">
        <v>57</v>
      </c>
      <c r="E45" s="44"/>
      <c r="F45" s="33"/>
      <c r="G45" s="3"/>
      <c r="H45" s="43"/>
      <c r="I45" s="40"/>
      <c r="J45" s="2"/>
      <c r="K45" s="3"/>
      <c r="L45" s="3"/>
      <c r="M45" s="33"/>
      <c r="N45" s="2"/>
      <c r="O45" s="33"/>
      <c r="P45" s="2"/>
      <c r="Q45" s="30"/>
      <c r="R45" s="3"/>
      <c r="S45" s="3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2:43" ht="13.5" customHeight="1">
      <c r="B46" s="3"/>
      <c r="C46" s="3"/>
      <c r="D46" s="9" t="s">
        <v>58</v>
      </c>
      <c r="E46" s="44">
        <f t="shared" si="1"/>
        <v>0</v>
      </c>
      <c r="F46" s="33">
        <v>0</v>
      </c>
      <c r="G46" s="20"/>
      <c r="H46" s="43">
        <v>0</v>
      </c>
      <c r="I46" s="28">
        <v>0</v>
      </c>
      <c r="J46" s="2"/>
      <c r="K46" s="3"/>
      <c r="L46" s="3"/>
      <c r="M46" s="33">
        <v>0</v>
      </c>
      <c r="N46" s="2"/>
      <c r="O46" s="33">
        <v>0</v>
      </c>
      <c r="P46" s="2"/>
      <c r="Q46" s="30">
        <f>+N46+V46+X46</f>
        <v>0</v>
      </c>
      <c r="R46" s="3"/>
      <c r="S46" s="3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2:43" ht="13.5" customHeight="1">
      <c r="B47" s="21"/>
      <c r="C47" s="9" t="s">
        <v>59</v>
      </c>
      <c r="D47" s="9" t="s">
        <v>60</v>
      </c>
      <c r="E47" s="44"/>
      <c r="F47" s="5"/>
      <c r="G47" s="2"/>
      <c r="H47" s="42"/>
      <c r="I47" s="42"/>
      <c r="J47" s="2"/>
      <c r="K47" s="3"/>
      <c r="L47" s="3"/>
      <c r="M47" s="5"/>
      <c r="N47" s="2"/>
      <c r="O47" s="5"/>
      <c r="P47" s="2"/>
      <c r="Q47" s="5"/>
      <c r="R47" s="3"/>
      <c r="S47" s="3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2:43" ht="13.5" customHeight="1">
      <c r="B48" s="3"/>
      <c r="C48" s="3"/>
      <c r="D48" s="9" t="s">
        <v>61</v>
      </c>
      <c r="E48" s="29">
        <f t="shared" si="1"/>
        <v>-78131</v>
      </c>
      <c r="F48" s="28">
        <f>+F42+F43+F44+F46</f>
        <v>0</v>
      </c>
      <c r="G48" s="29"/>
      <c r="H48" s="49">
        <v>-57761</v>
      </c>
      <c r="I48" s="39">
        <f>+I42+I43+I44+I46</f>
        <v>34869</v>
      </c>
      <c r="J48" s="2"/>
      <c r="K48" s="3"/>
      <c r="L48" s="3"/>
      <c r="M48" s="29">
        <f>+M42+M43+M44+M46</f>
        <v>4258</v>
      </c>
      <c r="N48" s="2"/>
      <c r="O48" s="29">
        <f>+O42+O43+O44+O46</f>
        <v>2892</v>
      </c>
      <c r="P48" s="2"/>
      <c r="Q48" s="33">
        <v>20370</v>
      </c>
      <c r="R48" s="3"/>
      <c r="S48" s="3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2:43" ht="13.5" customHeight="1">
      <c r="B49" s="10">
        <v>3</v>
      </c>
      <c r="C49" s="10" t="s">
        <v>21</v>
      </c>
      <c r="D49" s="3" t="s">
        <v>62</v>
      </c>
      <c r="E49" s="29"/>
      <c r="F49" s="5"/>
      <c r="G49" s="2"/>
      <c r="H49" s="5"/>
      <c r="I49" s="42"/>
      <c r="J49" s="2"/>
      <c r="K49" s="3"/>
      <c r="L49" s="3"/>
      <c r="M49" s="5"/>
      <c r="N49" s="2"/>
      <c r="O49" s="5"/>
      <c r="P49" s="2"/>
      <c r="Q49" s="5"/>
      <c r="R49" s="3"/>
      <c r="S49" s="3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2:43" ht="13.5" customHeight="1">
      <c r="B50" s="11"/>
      <c r="C50" s="10"/>
      <c r="D50" s="3" t="s">
        <v>63</v>
      </c>
      <c r="E50" s="29"/>
      <c r="F50" s="5"/>
      <c r="G50" s="2"/>
      <c r="H50" s="5"/>
      <c r="I50" s="42"/>
      <c r="J50" s="2"/>
      <c r="K50" s="3" t="s">
        <v>64</v>
      </c>
      <c r="L50" s="3" t="s">
        <v>65</v>
      </c>
      <c r="M50" s="5"/>
      <c r="N50" s="2"/>
      <c r="O50" s="5"/>
      <c r="P50" s="2"/>
      <c r="Q50" s="5"/>
      <c r="R50" s="3"/>
      <c r="S50" s="3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2:43" ht="13.5" customHeight="1">
      <c r="B51" s="3"/>
      <c r="C51" s="3"/>
      <c r="D51" s="10" t="s">
        <v>66</v>
      </c>
      <c r="E51" s="29"/>
      <c r="F51" s="30"/>
      <c r="G51" s="28"/>
      <c r="H51" s="30"/>
      <c r="I51" s="40"/>
      <c r="J51" s="2"/>
      <c r="K51" s="3">
        <v>700458.418</v>
      </c>
      <c r="L51" s="3">
        <v>700458.418</v>
      </c>
      <c r="M51" s="30"/>
      <c r="N51" s="2">
        <v>700458.418</v>
      </c>
      <c r="O51" s="30"/>
      <c r="P51" s="2">
        <v>700458.418</v>
      </c>
      <c r="Q51" s="30"/>
      <c r="R51" s="3"/>
      <c r="S51" s="3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2:43" ht="13.5" customHeight="1">
      <c r="B52" s="13"/>
      <c r="C52" s="13"/>
      <c r="D52" s="9" t="s">
        <v>67</v>
      </c>
      <c r="E52" s="47">
        <f>+E48/K51*100</f>
        <v>-11.1542666905318</v>
      </c>
      <c r="F52" s="28">
        <v>0</v>
      </c>
      <c r="G52" s="28"/>
      <c r="H52" s="47">
        <f>+H48/N51*100</f>
        <v>-8.246171152446626</v>
      </c>
      <c r="I52" s="28">
        <f>+I48/L51*100</f>
        <v>4.978025690598525</v>
      </c>
      <c r="J52" s="2"/>
      <c r="K52" s="3"/>
      <c r="L52" s="3"/>
      <c r="M52" s="28">
        <f>+M48/N51*100</f>
        <v>0.6078876191048932</v>
      </c>
      <c r="N52" s="2"/>
      <c r="O52" s="28">
        <f>+O48/P51*100</f>
        <v>0.4128724740374239</v>
      </c>
      <c r="P52" s="2"/>
      <c r="Q52" s="30">
        <f>+Q48/P51*100</f>
        <v>2.9080955380851745</v>
      </c>
      <c r="R52" s="3"/>
      <c r="S52" s="3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2:43" ht="13.5" customHeight="1">
      <c r="B53" s="3"/>
      <c r="C53" s="3"/>
      <c r="D53" s="9" t="s">
        <v>68</v>
      </c>
      <c r="E53" s="47">
        <f>+E48/K53*100</f>
        <v>-10.140288768574058</v>
      </c>
      <c r="F53" s="28">
        <v>0</v>
      </c>
      <c r="G53" s="28"/>
      <c r="H53" s="47">
        <f>+H48/N53*100</f>
        <v>-7.496553475081673</v>
      </c>
      <c r="I53" s="28">
        <f>+I48/L53*100</f>
        <v>4.525498573823563</v>
      </c>
      <c r="J53" s="2"/>
      <c r="K53" s="3">
        <f aca="true" t="shared" si="2" ref="K53:P53">700458.418+70042.322</f>
        <v>770500.74</v>
      </c>
      <c r="L53" s="3">
        <f t="shared" si="2"/>
        <v>770500.74</v>
      </c>
      <c r="M53" s="28">
        <f>+M48/N53*100</f>
        <v>0.5526276327781333</v>
      </c>
      <c r="N53" s="2">
        <f t="shared" si="2"/>
        <v>770500.74</v>
      </c>
      <c r="O53" s="28">
        <f>+O48/P53*100</f>
        <v>0.37534032738242407</v>
      </c>
      <c r="P53" s="2">
        <f t="shared" si="2"/>
        <v>770500.74</v>
      </c>
      <c r="Q53" s="30">
        <f>+Q48/P53*100</f>
        <v>2.643735293492385</v>
      </c>
      <c r="R53" s="3"/>
      <c r="S53" s="3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2:43" ht="13.5" customHeight="1">
      <c r="B54" s="3"/>
      <c r="C54" s="3"/>
      <c r="D54" s="10" t="s">
        <v>69</v>
      </c>
      <c r="E54" s="8"/>
      <c r="F54" s="31"/>
      <c r="G54" s="28"/>
      <c r="H54" s="31"/>
      <c r="I54" s="31"/>
      <c r="J54" s="2"/>
      <c r="K54" s="3"/>
      <c r="L54" s="3"/>
      <c r="M54" s="31"/>
      <c r="N54" s="2"/>
      <c r="O54" s="31"/>
      <c r="P54" s="3"/>
      <c r="Q54" s="31"/>
      <c r="R54" s="3"/>
      <c r="S54" s="3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2:43" ht="15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2:43" ht="15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2:43" ht="15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2:43" ht="15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2:43" ht="15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2:43" ht="15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2:43" ht="15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2:43" ht="15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2:43" ht="15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2:43" ht="15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2:43" ht="15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2:43" ht="15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0:43" ht="15.75"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0:43" ht="15.75"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0:43" ht="15.75"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0:43" ht="15.75"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0:43" ht="15.75"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0:43" ht="15.75"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0:43" ht="15.75"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0:43" ht="15.75"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0:43" ht="15.75"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0:43" ht="15.75"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0:43" ht="15.75"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0:43" ht="15.75"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0:43" ht="15.75"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0:43" ht="15.75"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0:43" ht="15.75"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0:43" ht="15.75"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0:43" ht="15.75"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0:43" ht="15.75"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0:43" ht="15.75"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0:43" ht="15.75"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0:43" ht="15.75"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0:43" ht="15.75"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0:43" ht="15.75"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0:43" ht="15.75"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0:43" ht="15.75"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0:43" ht="15.75"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0:43" ht="15.75"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0:43" ht="15.75"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0:43" ht="15.75"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0:43" ht="15.75"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0:43" ht="15.75"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0:43" ht="15.75"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0:43" ht="15.75"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0:43" ht="15.75"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0:43" ht="15.75"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0:43" ht="15.75"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0:43" ht="15.75"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0:43" ht="15.75"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0:43" ht="15.75"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0:43" ht="15.75"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0:43" ht="15.75"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0:43" ht="15.75"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0:43" ht="15.75"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0:43" ht="15.75"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0:43" ht="15.75"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0:43" ht="15.75"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0:43" ht="15.75"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0:43" ht="15.75"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0:43" ht="15.75"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0:43" ht="15.75"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0:43" ht="15.75"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0:43" ht="15.75"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0:43" ht="15.75"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0:43" ht="15.75"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0:43" ht="15.75"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0:43" ht="15.75"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0:43" ht="15.75"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0:43" ht="15.75"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0:43" ht="15.75"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0:43" ht="15.75"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0:43" ht="15.75"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0:43" ht="15.75"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0:43" ht="15.75"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0:43" ht="15.75"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0:43" ht="15.75"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0:43" ht="15.75"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0:43" ht="15.75"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0:43" ht="15.75"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0:43" ht="15.75"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0:43" ht="15.75"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0:43" ht="15.75"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0:43" ht="15.75"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0:43" ht="15.75"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0:43" ht="15.75"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0:43" ht="15.75"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0:43" ht="15.75"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0:43" ht="15.75"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0:43" ht="15.75"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0:43" ht="15.75"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0:43" ht="15.75"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0:43" ht="15.75"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0:43" ht="15.75"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0:43" ht="15.75"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0:43" ht="15.75"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0:43" ht="15.75"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0:43" ht="15.75"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0:43" ht="15.75"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0:43" ht="15.75"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0:43" ht="15.75"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0:43" ht="15.75"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0:43" ht="15.75"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0:43" ht="15.75"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0:43" ht="15.75"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0:43" ht="15.75"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0:43" ht="15.75"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0:43" ht="15.75"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0:43" ht="15.75"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0:43" ht="15.75"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0:43" ht="15.75"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0:43" ht="15.75"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0:43" ht="15.75"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0:43" ht="15.75"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0:43" ht="15.75"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0:43" ht="15.75"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0:43" ht="15.75"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0:43" ht="15.75"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0:43" ht="15.75"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0:43" ht="15.75"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0:43" ht="15.75"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0:43" ht="15.75"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0:43" ht="15.75"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0:43" ht="15.75"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0:43" ht="15.75"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0:43" ht="15.75"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0:43" ht="15.75"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0:43" ht="15.75"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0:43" ht="15.75"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0:43" ht="15.75"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0:43" ht="15.75"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0:43" ht="15.75"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0:43" ht="15.75"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0:43" ht="15.75"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0:43" ht="15.75"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0:43" ht="15.75"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0:43" ht="15.75"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0:43" ht="15.75"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0:43" ht="15.75"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0:43" ht="15.75"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0:43" ht="15.75"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0:43" ht="15.75"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0:43" ht="15.75"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0:43" ht="15.75"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0:43" ht="15.75"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0:43" ht="15.75"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0:43" ht="15.75"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0:43" ht="15.75"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0:43" ht="15.75"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0:43" ht="15.75"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0:43" ht="15.75"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0:43" ht="15.75"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0:43" ht="15.75"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0:43" ht="15.75"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0:43" ht="15.75"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0:43" ht="15.75"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0:43" ht="15.75"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0:43" ht="15.75"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0:43" ht="15.75"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0:43" ht="15.75"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0:43" ht="15.75"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0:43" ht="15.75"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0:43" ht="15.75"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0:43" ht="15.75"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0:43" ht="15.75"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0:43" ht="15.75"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0:43" ht="15.75"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0:43" ht="15.75"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0:43" ht="15.75"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0:43" ht="15.75"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0:43" ht="15.75"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0:43" ht="15.75"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0:43" ht="15.75"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0:43" ht="15.75"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0:43" ht="15.75"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0:43" ht="15.75"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0:43" ht="15.75"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0:43" ht="15.75"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0:43" ht="15.75"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0:43" ht="15.75"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0:43" ht="15.75"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0:43" ht="15.75"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0:43" ht="15.75"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0:43" ht="15.75"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0:43" ht="15.75"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0:43" ht="15.75"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0:43" ht="15.75"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0:43" ht="15.75"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0:43" ht="15.75"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0:43" ht="15.75"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0:43" ht="15.75"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0:43" ht="15.75"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0:43" ht="15.75"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0:43" ht="15.75"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0:43" ht="15.75"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0:43" ht="15.75"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0:43" ht="15.75"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0:43" ht="15.75"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0:43" ht="15.75"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0:43" ht="15.75"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0:43" ht="15.75"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0:43" ht="15.75"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0:43" ht="15.75"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0:43" ht="15.75"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0:43" ht="15.75"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0:43" ht="15.75"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0:43" ht="15.75"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0:43" ht="15.75"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0:43" ht="15.75"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0:43" ht="15.75"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0:43" ht="15.75"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0:43" ht="15.75"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0:43" ht="15.75"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0:43" ht="15.75"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0:43" ht="15.75"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0:43" ht="15.75"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0:43" ht="15.75"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0:43" ht="15.75"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0:43" ht="15.75"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0:43" ht="15.75"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0:43" ht="15.75"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0:43" ht="15.75"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10:43" ht="15.75"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10:43" ht="15.75"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10:43" ht="15.75"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10:43" ht="15.75"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10:43" ht="15.75"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10:43" ht="15.75"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10:43" ht="15.75"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10:43" ht="15.75"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10:43" ht="15.75"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10:43" ht="15.75"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10:43" ht="15.75"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10:43" ht="15.75"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10:43" ht="15.75"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</sheetData>
  <mergeCells count="1">
    <mergeCell ref="A8:R8"/>
  </mergeCells>
  <printOptions horizontalCentered="1"/>
  <pageMargins left="0.25" right="0.25" top="0.5" bottom="0.25" header="0.25" footer="0.2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2"/>
  <sheetViews>
    <sheetView showGridLines="0" tabSelected="1" workbookViewId="0" topLeftCell="A1">
      <selection activeCell="D5" sqref="D5"/>
    </sheetView>
  </sheetViews>
  <sheetFormatPr defaultColWidth="9.00390625" defaultRowHeight="15.75"/>
  <cols>
    <col min="1" max="1" width="9.00390625" style="52" customWidth="1"/>
    <col min="2" max="2" width="4.25390625" style="52" customWidth="1"/>
    <col min="3" max="3" width="4.75390625" style="52" customWidth="1"/>
    <col min="4" max="4" width="23.125" style="52" customWidth="1"/>
    <col min="5" max="5" width="9.00390625" style="52" customWidth="1"/>
    <col min="6" max="6" width="11.50390625" style="52" customWidth="1"/>
    <col min="7" max="7" width="5.125" style="52" customWidth="1"/>
    <col min="8" max="8" width="11.625" style="52" customWidth="1"/>
    <col min="9" max="9" width="0.74609375" style="52" customWidth="1"/>
    <col min="10" max="16384" width="9.00390625" style="52" customWidth="1"/>
  </cols>
  <sheetData>
    <row r="1" spans="1:13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2.75">
      <c r="A2" s="51"/>
      <c r="B2" s="53" t="s">
        <v>70</v>
      </c>
      <c r="C2" s="54"/>
      <c r="D2" s="54"/>
      <c r="E2" s="54"/>
      <c r="F2" s="54"/>
      <c r="G2" s="54"/>
      <c r="H2" s="55"/>
      <c r="I2" s="56"/>
      <c r="J2" s="51"/>
      <c r="K2" s="51"/>
      <c r="L2" s="51"/>
      <c r="M2" s="51"/>
    </row>
    <row r="3" spans="1:13" ht="12.75">
      <c r="A3" s="51"/>
      <c r="B3" s="57"/>
      <c r="C3" s="58"/>
      <c r="D3" s="58"/>
      <c r="E3" s="58"/>
      <c r="F3" s="58"/>
      <c r="G3" s="58"/>
      <c r="H3" s="59"/>
      <c r="I3" s="56"/>
      <c r="J3" s="51"/>
      <c r="K3" s="51"/>
      <c r="L3" s="51"/>
      <c r="M3" s="51"/>
    </row>
    <row r="4" spans="1:13" ht="12.75">
      <c r="A4" s="51"/>
      <c r="B4" s="57"/>
      <c r="C4" s="58"/>
      <c r="D4" s="58"/>
      <c r="E4" s="58"/>
      <c r="F4" s="58"/>
      <c r="G4" s="58"/>
      <c r="H4" s="59"/>
      <c r="I4" s="56"/>
      <c r="J4" s="51"/>
      <c r="K4" s="51"/>
      <c r="L4" s="51"/>
      <c r="M4" s="51"/>
    </row>
    <row r="5" spans="1:13" ht="12.75">
      <c r="A5" s="51"/>
      <c r="B5" s="57"/>
      <c r="C5" s="58"/>
      <c r="D5" s="58"/>
      <c r="E5" s="58"/>
      <c r="F5" s="58"/>
      <c r="G5" s="58"/>
      <c r="H5" s="59"/>
      <c r="I5" s="56"/>
      <c r="J5" s="51"/>
      <c r="K5" s="51"/>
      <c r="L5" s="51"/>
      <c r="M5" s="51"/>
    </row>
    <row r="6" spans="1:13" ht="12.75">
      <c r="A6" s="51"/>
      <c r="B6" s="57"/>
      <c r="C6" s="58"/>
      <c r="D6" s="58"/>
      <c r="E6" s="58"/>
      <c r="F6" s="58"/>
      <c r="G6" s="58"/>
      <c r="H6" s="59"/>
      <c r="I6" s="56"/>
      <c r="J6" s="51"/>
      <c r="K6" s="51"/>
      <c r="L6" s="51"/>
      <c r="M6" s="51"/>
    </row>
    <row r="7" spans="1:13" ht="12.75">
      <c r="A7" s="51"/>
      <c r="B7" s="57"/>
      <c r="C7" s="58"/>
      <c r="D7" s="58"/>
      <c r="E7" s="58"/>
      <c r="F7" s="58"/>
      <c r="G7" s="58"/>
      <c r="H7" s="59"/>
      <c r="I7" s="56"/>
      <c r="J7" s="51"/>
      <c r="K7" s="51"/>
      <c r="L7" s="51"/>
      <c r="M7" s="51"/>
    </row>
    <row r="8" spans="1:13" ht="12.75">
      <c r="A8" s="51"/>
      <c r="B8" s="57"/>
      <c r="C8" s="58"/>
      <c r="D8" s="58"/>
      <c r="E8" s="58"/>
      <c r="F8" s="58"/>
      <c r="G8" s="58"/>
      <c r="H8" s="59"/>
      <c r="I8" s="56"/>
      <c r="J8" s="51"/>
      <c r="K8" s="51"/>
      <c r="L8" s="51"/>
      <c r="M8" s="51"/>
    </row>
    <row r="9" spans="1:13" ht="15">
      <c r="A9" s="51"/>
      <c r="B9" s="60" t="s">
        <v>71</v>
      </c>
      <c r="C9" s="61"/>
      <c r="D9" s="51"/>
      <c r="E9" s="51"/>
      <c r="F9" s="51"/>
      <c r="G9" s="51"/>
      <c r="H9" s="51"/>
      <c r="I9" s="62"/>
      <c r="J9" s="51"/>
      <c r="K9" s="51"/>
      <c r="L9" s="51"/>
      <c r="M9" s="51"/>
    </row>
    <row r="10" spans="1:13" ht="12.75">
      <c r="A10" s="51"/>
      <c r="B10" s="51"/>
      <c r="C10" s="51"/>
      <c r="D10" s="51"/>
      <c r="E10" s="51"/>
      <c r="F10" s="63" t="s">
        <v>72</v>
      </c>
      <c r="G10" s="61"/>
      <c r="H10" s="63" t="s">
        <v>73</v>
      </c>
      <c r="I10" s="56"/>
      <c r="J10" s="51"/>
      <c r="K10" s="51"/>
      <c r="L10" s="51"/>
      <c r="M10" s="51"/>
    </row>
    <row r="11" spans="1:13" ht="12.75">
      <c r="A11" s="51"/>
      <c r="B11" s="51"/>
      <c r="C11" s="51"/>
      <c r="D11" s="51"/>
      <c r="E11" s="51"/>
      <c r="F11" s="63" t="s">
        <v>74</v>
      </c>
      <c r="G11" s="61"/>
      <c r="H11" s="63" t="s">
        <v>74</v>
      </c>
      <c r="I11" s="56"/>
      <c r="J11" s="51"/>
      <c r="K11" s="51"/>
      <c r="L11" s="51"/>
      <c r="M11" s="51"/>
    </row>
    <row r="12" spans="1:13" ht="12.75">
      <c r="A12" s="51"/>
      <c r="B12" s="51"/>
      <c r="C12" s="51"/>
      <c r="D12" s="51"/>
      <c r="E12" s="51"/>
      <c r="F12" s="63" t="s">
        <v>75</v>
      </c>
      <c r="G12" s="61"/>
      <c r="H12" s="63" t="s">
        <v>76</v>
      </c>
      <c r="I12" s="56"/>
      <c r="J12" s="51"/>
      <c r="K12" s="51"/>
      <c r="L12" s="51"/>
      <c r="M12" s="51"/>
    </row>
    <row r="13" spans="1:13" ht="12.75">
      <c r="A13" s="51"/>
      <c r="B13" s="51"/>
      <c r="C13" s="51"/>
      <c r="D13" s="51"/>
      <c r="E13" s="51"/>
      <c r="F13" s="63" t="s">
        <v>77</v>
      </c>
      <c r="G13" s="61"/>
      <c r="H13" s="63" t="s">
        <v>78</v>
      </c>
      <c r="I13" s="56"/>
      <c r="J13" s="51"/>
      <c r="K13" s="51"/>
      <c r="L13" s="51"/>
      <c r="M13" s="51"/>
    </row>
    <row r="14" spans="1:13" ht="12.75">
      <c r="A14" s="51"/>
      <c r="B14" s="51"/>
      <c r="C14" s="51"/>
      <c r="D14" s="51"/>
      <c r="E14" s="51"/>
      <c r="F14" s="63" t="s">
        <v>79</v>
      </c>
      <c r="G14" s="61"/>
      <c r="H14" s="63" t="s">
        <v>80</v>
      </c>
      <c r="I14" s="56"/>
      <c r="J14" s="51"/>
      <c r="K14" s="51"/>
      <c r="L14" s="51"/>
      <c r="M14" s="51"/>
    </row>
    <row r="15" spans="1:13" ht="12.75">
      <c r="A15" s="51"/>
      <c r="B15" s="51"/>
      <c r="C15" s="51"/>
      <c r="D15" s="51"/>
      <c r="E15" s="51"/>
      <c r="F15" s="64" t="s">
        <v>15</v>
      </c>
      <c r="G15" s="61"/>
      <c r="H15" s="64" t="s">
        <v>16</v>
      </c>
      <c r="I15" s="56"/>
      <c r="J15" s="51"/>
      <c r="K15" s="51"/>
      <c r="L15" s="51"/>
      <c r="M15" s="51"/>
    </row>
    <row r="16" spans="1:13" ht="12.75">
      <c r="A16" s="51"/>
      <c r="B16" s="65"/>
      <c r="C16" s="51"/>
      <c r="D16" s="51"/>
      <c r="E16" s="51"/>
      <c r="F16" s="63" t="s">
        <v>17</v>
      </c>
      <c r="G16" s="61"/>
      <c r="H16" s="63" t="s">
        <v>17</v>
      </c>
      <c r="I16" s="56"/>
      <c r="J16" s="66"/>
      <c r="K16" s="51"/>
      <c r="L16" s="51"/>
      <c r="M16" s="51"/>
    </row>
    <row r="17" spans="1:13" ht="8.25" customHeight="1">
      <c r="A17" s="51"/>
      <c r="B17" s="65"/>
      <c r="C17" s="51"/>
      <c r="D17" s="51"/>
      <c r="E17" s="51"/>
      <c r="F17" s="51"/>
      <c r="G17" s="51"/>
      <c r="H17" s="51"/>
      <c r="I17" s="62"/>
      <c r="J17" s="51"/>
      <c r="K17" s="51"/>
      <c r="L17" s="51"/>
      <c r="M17" s="51"/>
    </row>
    <row r="18" spans="1:13" ht="14.25" customHeight="1">
      <c r="A18" s="51"/>
      <c r="B18" s="65">
        <v>1</v>
      </c>
      <c r="C18" s="67" t="s">
        <v>81</v>
      </c>
      <c r="D18" s="51"/>
      <c r="E18" s="51"/>
      <c r="F18" s="68">
        <v>205735</v>
      </c>
      <c r="G18" s="51"/>
      <c r="H18" s="69">
        <v>166479</v>
      </c>
      <c r="I18" s="62"/>
      <c r="J18" s="69"/>
      <c r="K18" s="51"/>
      <c r="L18" s="51"/>
      <c r="M18" s="51"/>
    </row>
    <row r="19" spans="1:13" ht="14.25" customHeight="1">
      <c r="A19" s="51"/>
      <c r="B19" s="65">
        <v>2</v>
      </c>
      <c r="C19" s="67" t="s">
        <v>82</v>
      </c>
      <c r="D19" s="51"/>
      <c r="E19" s="51"/>
      <c r="F19" s="68">
        <v>458291</v>
      </c>
      <c r="G19" s="51"/>
      <c r="H19" s="69">
        <v>510873</v>
      </c>
      <c r="I19" s="62"/>
      <c r="J19" s="69"/>
      <c r="K19" s="51"/>
      <c r="L19" s="51"/>
      <c r="M19" s="51"/>
    </row>
    <row r="20" spans="1:13" ht="14.25" customHeight="1">
      <c r="A20" s="51"/>
      <c r="B20" s="65">
        <v>3</v>
      </c>
      <c r="C20" s="70" t="s">
        <v>83</v>
      </c>
      <c r="D20" s="51"/>
      <c r="E20" s="51"/>
      <c r="F20" s="69">
        <v>64497</v>
      </c>
      <c r="G20" s="51"/>
      <c r="H20" s="69">
        <v>64097</v>
      </c>
      <c r="I20" s="62"/>
      <c r="J20" s="69"/>
      <c r="K20" s="51"/>
      <c r="L20" s="51"/>
      <c r="M20" s="51"/>
    </row>
    <row r="21" spans="1:13" ht="14.25" customHeight="1">
      <c r="A21" s="51"/>
      <c r="B21" s="65">
        <v>4</v>
      </c>
      <c r="C21" s="67" t="s">
        <v>84</v>
      </c>
      <c r="D21" s="51"/>
      <c r="E21" s="51"/>
      <c r="F21" s="71">
        <v>528028</v>
      </c>
      <c r="G21" s="51"/>
      <c r="H21" s="69">
        <v>574374</v>
      </c>
      <c r="I21" s="62"/>
      <c r="J21" s="69"/>
      <c r="K21" s="51"/>
      <c r="L21" s="51"/>
      <c r="M21" s="51"/>
    </row>
    <row r="22" spans="1:13" ht="14.25" customHeight="1">
      <c r="A22" s="51"/>
      <c r="B22" s="65">
        <v>5</v>
      </c>
      <c r="C22" s="70" t="s">
        <v>85</v>
      </c>
      <c r="D22" s="51"/>
      <c r="E22" s="51"/>
      <c r="F22" s="71">
        <v>1996</v>
      </c>
      <c r="G22" s="51"/>
      <c r="H22" s="69">
        <v>543</v>
      </c>
      <c r="I22" s="62"/>
      <c r="J22" s="69"/>
      <c r="K22" s="51"/>
      <c r="L22" s="51"/>
      <c r="M22" s="51"/>
    </row>
    <row r="23" spans="1:13" ht="14.25" customHeight="1">
      <c r="A23" s="51"/>
      <c r="B23" s="65">
        <v>6</v>
      </c>
      <c r="C23" s="67" t="s">
        <v>86</v>
      </c>
      <c r="D23" s="51"/>
      <c r="E23" s="51"/>
      <c r="F23" s="69">
        <v>0</v>
      </c>
      <c r="G23" s="51"/>
      <c r="H23" s="69">
        <v>15502</v>
      </c>
      <c r="I23" s="62"/>
      <c r="J23" s="69"/>
      <c r="K23" s="51"/>
      <c r="L23" s="51"/>
      <c r="M23" s="51"/>
    </row>
    <row r="24" spans="1:13" ht="14.25" customHeight="1">
      <c r="A24" s="51"/>
      <c r="B24" s="65">
        <v>7</v>
      </c>
      <c r="C24" s="67" t="s">
        <v>87</v>
      </c>
      <c r="D24" s="51"/>
      <c r="E24" s="51"/>
      <c r="F24" s="51"/>
      <c r="G24" s="51"/>
      <c r="H24" s="51"/>
      <c r="I24" s="62"/>
      <c r="J24" s="51"/>
      <c r="K24" s="51"/>
      <c r="L24" s="51"/>
      <c r="M24" s="51"/>
    </row>
    <row r="25" spans="1:13" ht="14.25" customHeight="1">
      <c r="A25" s="51"/>
      <c r="B25" s="65"/>
      <c r="C25" s="72"/>
      <c r="D25" s="73" t="s">
        <v>88</v>
      </c>
      <c r="E25" s="51"/>
      <c r="F25" s="74">
        <v>2087</v>
      </c>
      <c r="G25" s="69"/>
      <c r="H25" s="75">
        <v>937</v>
      </c>
      <c r="I25" s="62"/>
      <c r="J25" s="69"/>
      <c r="K25" s="51"/>
      <c r="L25" s="51"/>
      <c r="M25" s="51"/>
    </row>
    <row r="26" spans="1:13" ht="14.25" customHeight="1">
      <c r="A26" s="51"/>
      <c r="B26" s="65"/>
      <c r="C26" s="72"/>
      <c r="D26" s="76" t="s">
        <v>89</v>
      </c>
      <c r="E26" s="51"/>
      <c r="F26" s="77">
        <v>25646</v>
      </c>
      <c r="G26" s="69"/>
      <c r="H26" s="77">
        <v>3974</v>
      </c>
      <c r="I26" s="62"/>
      <c r="J26" s="69"/>
      <c r="K26" s="51"/>
      <c r="L26" s="51"/>
      <c r="M26" s="51"/>
    </row>
    <row r="27" spans="1:13" ht="14.25" customHeight="1">
      <c r="A27" s="51"/>
      <c r="B27" s="65"/>
      <c r="C27" s="72"/>
      <c r="D27" s="78" t="s">
        <v>90</v>
      </c>
      <c r="E27" s="51"/>
      <c r="F27" s="79">
        <v>199320</v>
      </c>
      <c r="G27" s="69"/>
      <c r="H27" s="77">
        <v>179253</v>
      </c>
      <c r="I27" s="62"/>
      <c r="J27" s="69"/>
      <c r="K27" s="51"/>
      <c r="L27" s="51"/>
      <c r="M27" s="51"/>
    </row>
    <row r="28" spans="1:13" ht="14.25" customHeight="1">
      <c r="A28" s="51"/>
      <c r="B28" s="65"/>
      <c r="C28" s="72"/>
      <c r="D28" s="80" t="s">
        <v>91</v>
      </c>
      <c r="E28" s="51"/>
      <c r="F28" s="81">
        <v>81734</v>
      </c>
      <c r="G28" s="69"/>
      <c r="H28" s="77">
        <v>111648</v>
      </c>
      <c r="I28" s="62"/>
      <c r="J28" s="69"/>
      <c r="K28" s="51"/>
      <c r="L28" s="51"/>
      <c r="M28" s="51"/>
    </row>
    <row r="29" spans="1:13" ht="14.25" customHeight="1">
      <c r="A29" s="51"/>
      <c r="B29" s="65"/>
      <c r="C29" s="72"/>
      <c r="D29" s="78" t="s">
        <v>92</v>
      </c>
      <c r="E29" s="51"/>
      <c r="F29" s="81">
        <v>67133</v>
      </c>
      <c r="G29" s="69"/>
      <c r="H29" s="77">
        <v>61928</v>
      </c>
      <c r="I29" s="62"/>
      <c r="J29" s="69"/>
      <c r="K29" s="51"/>
      <c r="L29" s="51"/>
      <c r="M29" s="51"/>
    </row>
    <row r="30" spans="1:13" ht="14.25" customHeight="1">
      <c r="A30" s="51"/>
      <c r="B30" s="65"/>
      <c r="C30" s="72"/>
      <c r="D30" s="76" t="s">
        <v>93</v>
      </c>
      <c r="E30" s="51"/>
      <c r="F30" s="77">
        <v>78476</v>
      </c>
      <c r="G30" s="69"/>
      <c r="H30" s="77">
        <v>73574</v>
      </c>
      <c r="I30" s="62"/>
      <c r="J30" s="69"/>
      <c r="K30" s="51"/>
      <c r="L30" s="51"/>
      <c r="M30" s="51"/>
    </row>
    <row r="31" spans="1:13" ht="14.25" customHeight="1">
      <c r="A31" s="51"/>
      <c r="B31" s="65"/>
      <c r="C31" s="72"/>
      <c r="D31" s="78" t="s">
        <v>94</v>
      </c>
      <c r="E31" s="51"/>
      <c r="F31" s="82">
        <v>5066</v>
      </c>
      <c r="G31" s="69"/>
      <c r="H31" s="83">
        <v>9471</v>
      </c>
      <c r="I31" s="62"/>
      <c r="J31" s="69"/>
      <c r="K31" s="51"/>
      <c r="L31" s="51"/>
      <c r="M31" s="51"/>
    </row>
    <row r="32" spans="1:13" ht="14.25" customHeight="1">
      <c r="A32" s="51"/>
      <c r="B32" s="65"/>
      <c r="C32" s="72"/>
      <c r="D32" s="84"/>
      <c r="E32" s="51"/>
      <c r="F32" s="69">
        <f>SUM(F25:F31)</f>
        <v>459462</v>
      </c>
      <c r="G32" s="69"/>
      <c r="H32" s="69">
        <f>SUM(H25:H31)</f>
        <v>440785</v>
      </c>
      <c r="I32" s="62"/>
      <c r="J32" s="69"/>
      <c r="K32" s="51"/>
      <c r="L32" s="51"/>
      <c r="M32" s="51"/>
    </row>
    <row r="33" spans="1:13" ht="14.25" customHeight="1">
      <c r="A33" s="51"/>
      <c r="B33" s="65">
        <v>8</v>
      </c>
      <c r="C33" s="67" t="s">
        <v>95</v>
      </c>
      <c r="D33" s="51"/>
      <c r="E33" s="51"/>
      <c r="F33" s="51"/>
      <c r="G33" s="51"/>
      <c r="H33" s="51"/>
      <c r="I33" s="62"/>
      <c r="J33" s="51"/>
      <c r="K33" s="51"/>
      <c r="L33" s="51"/>
      <c r="M33" s="51"/>
    </row>
    <row r="34" spans="1:13" ht="14.25" customHeight="1">
      <c r="A34" s="51"/>
      <c r="B34" s="65"/>
      <c r="C34" s="51"/>
      <c r="D34" s="80" t="s">
        <v>96</v>
      </c>
      <c r="E34" s="51"/>
      <c r="F34" s="74">
        <v>123577</v>
      </c>
      <c r="G34" s="58"/>
      <c r="H34" s="75">
        <v>136044</v>
      </c>
      <c r="I34" s="62"/>
      <c r="J34" s="69"/>
      <c r="K34" s="51"/>
      <c r="L34" s="51"/>
      <c r="M34" s="51"/>
    </row>
    <row r="35" spans="1:13" ht="14.25" customHeight="1">
      <c r="A35" s="51"/>
      <c r="B35" s="65"/>
      <c r="C35" s="51"/>
      <c r="D35" s="78" t="s">
        <v>97</v>
      </c>
      <c r="E35" s="51"/>
      <c r="F35" s="81">
        <v>64409</v>
      </c>
      <c r="G35" s="58"/>
      <c r="H35" s="77">
        <v>107385</v>
      </c>
      <c r="I35" s="62"/>
      <c r="J35" s="69"/>
      <c r="K35" s="51"/>
      <c r="L35" s="51"/>
      <c r="M35" s="51"/>
    </row>
    <row r="36" spans="1:13" ht="14.25" customHeight="1">
      <c r="A36" s="51"/>
      <c r="B36" s="65"/>
      <c r="C36" s="51"/>
      <c r="D36" s="76" t="s">
        <v>98</v>
      </c>
      <c r="E36" s="51"/>
      <c r="F36" s="81">
        <v>195970</v>
      </c>
      <c r="G36" s="58"/>
      <c r="H36" s="77">
        <v>81879</v>
      </c>
      <c r="I36" s="62"/>
      <c r="J36" s="69"/>
      <c r="K36" s="51"/>
      <c r="L36" s="51"/>
      <c r="M36" s="51"/>
    </row>
    <row r="37" spans="1:13" ht="14.25" customHeight="1">
      <c r="A37" s="51"/>
      <c r="B37" s="65"/>
      <c r="C37" s="51"/>
      <c r="D37" s="78" t="s">
        <v>99</v>
      </c>
      <c r="E37" s="51"/>
      <c r="F37" s="77">
        <v>0</v>
      </c>
      <c r="G37" s="58"/>
      <c r="H37" s="77">
        <v>5043</v>
      </c>
      <c r="I37" s="62"/>
      <c r="J37" s="69"/>
      <c r="K37" s="51"/>
      <c r="L37" s="51"/>
      <c r="M37" s="51"/>
    </row>
    <row r="38" spans="1:13" ht="14.25" customHeight="1">
      <c r="A38" s="51"/>
      <c r="B38" s="65"/>
      <c r="C38" s="51"/>
      <c r="D38" s="76" t="s">
        <v>100</v>
      </c>
      <c r="E38" s="51"/>
      <c r="F38" s="82">
        <v>12288</v>
      </c>
      <c r="G38" s="58"/>
      <c r="H38" s="83">
        <v>12506</v>
      </c>
      <c r="I38" s="62"/>
      <c r="J38" s="69"/>
      <c r="K38" s="51"/>
      <c r="L38" s="51"/>
      <c r="M38" s="51"/>
    </row>
    <row r="39" spans="1:13" ht="14.25" customHeight="1">
      <c r="A39" s="51"/>
      <c r="B39" s="65"/>
      <c r="C39" s="51"/>
      <c r="D39" s="85"/>
      <c r="E39" s="51"/>
      <c r="F39" s="69">
        <f>SUM(F34:F38)</f>
        <v>396244</v>
      </c>
      <c r="G39" s="51"/>
      <c r="H39" s="69">
        <f>SUM(H34:H38)</f>
        <v>342857</v>
      </c>
      <c r="I39" s="62"/>
      <c r="J39" s="69"/>
      <c r="K39" s="51"/>
      <c r="L39" s="51"/>
      <c r="M39" s="51"/>
    </row>
    <row r="40" spans="1:13" ht="14.25" customHeight="1">
      <c r="A40" s="51"/>
      <c r="B40" s="65">
        <v>9</v>
      </c>
      <c r="C40" s="67" t="s">
        <v>101</v>
      </c>
      <c r="D40" s="51"/>
      <c r="E40" s="51"/>
      <c r="F40" s="69">
        <f>+F32-F39</f>
        <v>63218</v>
      </c>
      <c r="G40" s="51"/>
      <c r="H40" s="69">
        <f>+H32-H39</f>
        <v>97928</v>
      </c>
      <c r="I40" s="62"/>
      <c r="J40" s="69"/>
      <c r="K40" s="51"/>
      <c r="L40" s="51"/>
      <c r="M40" s="51"/>
    </row>
    <row r="41" spans="1:13" ht="14.25" customHeight="1">
      <c r="A41" s="51"/>
      <c r="B41" s="65">
        <v>10</v>
      </c>
      <c r="C41" s="67" t="s">
        <v>102</v>
      </c>
      <c r="D41" s="51"/>
      <c r="E41" s="51"/>
      <c r="F41" s="51"/>
      <c r="G41" s="51"/>
      <c r="H41" s="51"/>
      <c r="I41" s="62"/>
      <c r="J41" s="51"/>
      <c r="K41" s="51"/>
      <c r="L41" s="51"/>
      <c r="M41" s="51"/>
    </row>
    <row r="42" spans="1:13" ht="14.25" customHeight="1">
      <c r="A42" s="51"/>
      <c r="B42" s="65"/>
      <c r="C42" s="67" t="s">
        <v>103</v>
      </c>
      <c r="D42" s="51"/>
      <c r="E42" s="51"/>
      <c r="F42" s="75">
        <v>350229</v>
      </c>
      <c r="G42" s="51"/>
      <c r="H42" s="75">
        <v>350229</v>
      </c>
      <c r="I42" s="62"/>
      <c r="J42" s="69"/>
      <c r="K42" s="51"/>
      <c r="L42" s="51"/>
      <c r="M42" s="51"/>
    </row>
    <row r="43" spans="1:13" ht="14.25" customHeight="1">
      <c r="A43" s="51"/>
      <c r="B43" s="65"/>
      <c r="C43" s="67" t="s">
        <v>104</v>
      </c>
      <c r="D43" s="51"/>
      <c r="E43" s="51"/>
      <c r="F43" s="77"/>
      <c r="G43" s="51"/>
      <c r="H43" s="77"/>
      <c r="I43" s="62"/>
      <c r="J43" s="51"/>
      <c r="K43" s="51"/>
      <c r="L43" s="51"/>
      <c r="M43" s="51"/>
    </row>
    <row r="44" spans="1:13" ht="14.25" customHeight="1">
      <c r="A44" s="51"/>
      <c r="B44" s="65"/>
      <c r="C44" s="51"/>
      <c r="D44" s="76" t="s">
        <v>105</v>
      </c>
      <c r="E44" s="51"/>
      <c r="F44" s="77">
        <v>35089</v>
      </c>
      <c r="G44" s="51"/>
      <c r="H44" s="77">
        <v>35089</v>
      </c>
      <c r="I44" s="62"/>
      <c r="J44" s="69"/>
      <c r="K44" s="51"/>
      <c r="L44" s="51"/>
      <c r="M44" s="51"/>
    </row>
    <row r="45" spans="1:13" ht="14.25" customHeight="1">
      <c r="A45" s="51"/>
      <c r="B45" s="65"/>
      <c r="C45" s="51"/>
      <c r="D45" s="76" t="s">
        <v>106</v>
      </c>
      <c r="E45" s="51"/>
      <c r="F45" s="77">
        <v>1221</v>
      </c>
      <c r="G45" s="51"/>
      <c r="H45" s="77">
        <v>3926</v>
      </c>
      <c r="I45" s="62"/>
      <c r="J45" s="69"/>
      <c r="K45" s="51"/>
      <c r="L45" s="51"/>
      <c r="M45" s="51"/>
    </row>
    <row r="46" spans="1:13" ht="14.25" customHeight="1">
      <c r="A46" s="51"/>
      <c r="B46" s="65"/>
      <c r="C46" s="51"/>
      <c r="D46" s="76" t="s">
        <v>107</v>
      </c>
      <c r="E46" s="51"/>
      <c r="F46" s="79">
        <v>0</v>
      </c>
      <c r="G46" s="51"/>
      <c r="H46" s="77">
        <v>2888</v>
      </c>
      <c r="I46" s="62"/>
      <c r="J46" s="69"/>
      <c r="K46" s="51"/>
      <c r="L46" s="51"/>
      <c r="M46" s="51"/>
    </row>
    <row r="47" spans="1:13" ht="14.25" customHeight="1">
      <c r="A47" s="51"/>
      <c r="B47" s="65"/>
      <c r="C47" s="51"/>
      <c r="D47" s="76" t="s">
        <v>108</v>
      </c>
      <c r="E47" s="51"/>
      <c r="F47" s="82">
        <v>290859</v>
      </c>
      <c r="G47" s="51"/>
      <c r="H47" s="83">
        <v>355652</v>
      </c>
      <c r="I47" s="62"/>
      <c r="J47" s="69"/>
      <c r="K47" s="51"/>
      <c r="L47" s="51"/>
      <c r="M47" s="51"/>
    </row>
    <row r="48" spans="1:13" ht="14.25" customHeight="1">
      <c r="A48" s="51"/>
      <c r="B48" s="65"/>
      <c r="C48" s="51"/>
      <c r="D48" s="84"/>
      <c r="E48" s="51"/>
      <c r="F48" s="69">
        <f>SUM(F42:F47)</f>
        <v>677398</v>
      </c>
      <c r="G48" s="51"/>
      <c r="H48" s="69">
        <f>SUM(H42:H47)</f>
        <v>747784</v>
      </c>
      <c r="I48" s="62"/>
      <c r="J48" s="69"/>
      <c r="K48" s="51"/>
      <c r="L48" s="51"/>
      <c r="M48" s="51"/>
    </row>
    <row r="49" spans="1:13" ht="14.25" customHeight="1">
      <c r="A49" s="51"/>
      <c r="B49" s="65">
        <v>11</v>
      </c>
      <c r="C49" s="67" t="s">
        <v>109</v>
      </c>
      <c r="D49" s="51"/>
      <c r="E49" s="51"/>
      <c r="F49" s="68">
        <v>50740</v>
      </c>
      <c r="G49" s="51"/>
      <c r="H49" s="69">
        <v>41149</v>
      </c>
      <c r="I49" s="62"/>
      <c r="J49" s="69"/>
      <c r="K49" s="51"/>
      <c r="L49" s="51"/>
      <c r="M49" s="51"/>
    </row>
    <row r="50" spans="1:13" ht="14.25" customHeight="1">
      <c r="A50" s="51"/>
      <c r="B50" s="65">
        <v>12</v>
      </c>
      <c r="C50" s="67" t="s">
        <v>110</v>
      </c>
      <c r="D50" s="51"/>
      <c r="E50" s="51"/>
      <c r="F50" s="68">
        <v>584488</v>
      </c>
      <c r="G50" s="51"/>
      <c r="H50" s="69">
        <v>625740</v>
      </c>
      <c r="I50" s="62"/>
      <c r="J50" s="69"/>
      <c r="K50" s="51"/>
      <c r="L50" s="51"/>
      <c r="M50" s="51"/>
    </row>
    <row r="51" spans="1:13" ht="14.25" customHeight="1">
      <c r="A51" s="51"/>
      <c r="B51" s="65">
        <v>13</v>
      </c>
      <c r="C51" s="67" t="s">
        <v>111</v>
      </c>
      <c r="D51" s="51"/>
      <c r="E51" s="51"/>
      <c r="F51" s="69">
        <v>9139</v>
      </c>
      <c r="G51" s="51"/>
      <c r="H51" s="69">
        <v>15123</v>
      </c>
      <c r="I51" s="62"/>
      <c r="J51" s="69"/>
      <c r="K51" s="51"/>
      <c r="L51" s="51"/>
      <c r="M51" s="51"/>
    </row>
    <row r="52" spans="1:13" ht="14.25" customHeight="1">
      <c r="A52" s="51"/>
      <c r="B52" s="65">
        <v>14</v>
      </c>
      <c r="C52" s="67" t="s">
        <v>112</v>
      </c>
      <c r="D52" s="51"/>
      <c r="E52" s="51"/>
      <c r="F52" s="69">
        <f>+F48/700458.418*100</f>
        <v>96.70781056984885</v>
      </c>
      <c r="G52" s="51"/>
      <c r="H52" s="69">
        <f>+H48/700458.418*100</f>
        <v>106.75637279585098</v>
      </c>
      <c r="I52" s="62"/>
      <c r="K52" s="51"/>
      <c r="L52" s="51"/>
      <c r="M52" s="51"/>
    </row>
    <row r="53" spans="1:13" ht="12.75">
      <c r="A53" s="51"/>
      <c r="B53" s="51"/>
      <c r="C53" s="51"/>
      <c r="D53" s="51"/>
      <c r="E53" s="51"/>
      <c r="F53" s="69"/>
      <c r="G53" s="51"/>
      <c r="H53" s="51"/>
      <c r="I53" s="51"/>
      <c r="J53" s="51"/>
      <c r="K53" s="51"/>
      <c r="L53" s="51"/>
      <c r="M53" s="51"/>
    </row>
    <row r="54" spans="1:13" ht="12.75">
      <c r="A54" s="51"/>
      <c r="B54" s="51"/>
      <c r="C54" s="51"/>
      <c r="D54" s="51"/>
      <c r="E54" s="51"/>
      <c r="F54" s="69"/>
      <c r="G54" s="51"/>
      <c r="H54" s="51"/>
      <c r="I54" s="51"/>
      <c r="J54" s="51"/>
      <c r="K54" s="51"/>
      <c r="L54" s="51"/>
      <c r="M54" s="51"/>
    </row>
    <row r="55" spans="1:13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 ht="12.75">
      <c r="A56" s="51"/>
      <c r="B56" s="51"/>
      <c r="C56" s="51"/>
      <c r="D56" s="51"/>
      <c r="E56" s="51"/>
      <c r="F56" s="69"/>
      <c r="G56" s="51"/>
      <c r="H56" s="69"/>
      <c r="I56" s="51"/>
      <c r="J56" s="51"/>
      <c r="K56" s="51"/>
      <c r="L56" s="51"/>
      <c r="M56" s="51"/>
    </row>
    <row r="57" spans="1:13" ht="12.75">
      <c r="A57" s="51"/>
      <c r="B57" s="51"/>
      <c r="C57" s="51"/>
      <c r="D57" s="51"/>
      <c r="E57" s="51"/>
      <c r="F57" s="69"/>
      <c r="G57" s="51"/>
      <c r="H57" s="69"/>
      <c r="I57" s="51"/>
      <c r="J57" s="51"/>
      <c r="K57" s="51"/>
      <c r="L57" s="51"/>
      <c r="M57" s="51"/>
    </row>
    <row r="58" spans="1:13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1:13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1:13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3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13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6" spans="1:13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</row>
    <row r="67" spans="1:13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</row>
    <row r="68" spans="1:13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1:13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13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1:13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1:13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</row>
    <row r="74" spans="1:13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</row>
    <row r="75" spans="1:13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  <row r="76" spans="1:13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1:13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1:13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1:13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1:13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</row>
    <row r="81" spans="1:13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</row>
    <row r="82" spans="1:13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1:13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1:13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3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1:13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1:13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1:13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1:13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</row>
    <row r="109" spans="1:13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</row>
    <row r="110" spans="1:13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</row>
    <row r="111" spans="1:13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</row>
    <row r="112" spans="1:13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1:13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3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3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</row>
    <row r="118" spans="1:13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</row>
    <row r="119" spans="1:13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</row>
    <row r="120" spans="1:13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</row>
    <row r="121" spans="1:13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</row>
    <row r="122" spans="1:13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</row>
    <row r="123" spans="1:13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</row>
    <row r="124" spans="1:13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</row>
    <row r="125" spans="1:13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</row>
    <row r="126" spans="1:13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</row>
    <row r="127" spans="1:13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</row>
    <row r="128" spans="1:13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</row>
    <row r="129" spans="1:13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</row>
    <row r="130" spans="1:13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</row>
    <row r="131" spans="1:13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</row>
    <row r="132" spans="1:13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</row>
    <row r="133" spans="1:13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</row>
    <row r="134" spans="1:13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</row>
    <row r="135" spans="1:13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</row>
    <row r="136" spans="1:13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</row>
    <row r="137" spans="1:13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</row>
    <row r="138" spans="1:13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</row>
    <row r="139" spans="1:13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</row>
    <row r="140" spans="1:13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</row>
    <row r="141" spans="1:13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</row>
    <row r="142" spans="1:13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</row>
    <row r="143" spans="1:13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</row>
    <row r="144" spans="1:13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</row>
    <row r="145" spans="1:13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</row>
    <row r="146" spans="1:13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</row>
    <row r="147" spans="1:13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</row>
    <row r="148" spans="1:13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</row>
    <row r="149" spans="1:13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</row>
    <row r="150" spans="1:13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</row>
    <row r="151" spans="1:13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</row>
    <row r="152" spans="1:13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</row>
    <row r="153" spans="1:13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</row>
    <row r="154" spans="1:13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</row>
    <row r="155" spans="1:13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</row>
    <row r="156" spans="1:13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</row>
    <row r="157" spans="1:13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</row>
    <row r="158" spans="1:13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</row>
    <row r="159" spans="1:13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</row>
    <row r="160" spans="1:13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</row>
    <row r="161" spans="1:13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</row>
    <row r="162" spans="1:13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</row>
    <row r="163" spans="1:13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</row>
    <row r="164" spans="1:13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</row>
    <row r="165" spans="1:13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</row>
    <row r="166" spans="1:13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</row>
    <row r="167" spans="1:13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</row>
    <row r="168" spans="1:13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</row>
    <row r="169" spans="1:13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</row>
    <row r="170" spans="1:13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</row>
    <row r="172" spans="1:13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</row>
    <row r="173" spans="1:13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</row>
    <row r="174" spans="1:13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</row>
    <row r="175" spans="1:13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</row>
    <row r="176" spans="1:13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</row>
    <row r="177" spans="1:13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</row>
    <row r="178" spans="1:13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</row>
    <row r="179" spans="1:13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</row>
    <row r="180" spans="1:13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</row>
    <row r="181" spans="1:13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</row>
    <row r="182" spans="1:13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</row>
    <row r="183" spans="1:13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</row>
    <row r="184" spans="1:13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</row>
    <row r="185" spans="1:13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</row>
    <row r="186" spans="1:13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</row>
    <row r="187" spans="1:13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</row>
    <row r="188" spans="1:13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</row>
    <row r="189" spans="1:13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</row>
    <row r="190" spans="1:13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</row>
    <row r="191" spans="1:13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</row>
    <row r="192" spans="1:13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</row>
    <row r="193" spans="1:13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</row>
    <row r="194" spans="1:13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</row>
    <row r="195" spans="1:13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</row>
    <row r="196" spans="1:13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</row>
    <row r="197" spans="1:13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</row>
    <row r="198" spans="1:13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</row>
    <row r="199" spans="1:13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</row>
    <row r="200" spans="1:13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</row>
    <row r="201" spans="1:13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</row>
    <row r="202" spans="1:13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</row>
    <row r="203" spans="1:13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</row>
    <row r="204" spans="1:13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</row>
    <row r="205" spans="1:13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</row>
    <row r="206" spans="1:13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</row>
    <row r="207" spans="1:13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</row>
    <row r="208" spans="1:13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</row>
    <row r="209" spans="1:13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</row>
    <row r="210" spans="1:13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</row>
    <row r="211" spans="1:13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</row>
    <row r="212" spans="1:13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</row>
    <row r="213" spans="1:13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</row>
    <row r="214" spans="1:13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</row>
    <row r="215" spans="1:13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</row>
    <row r="216" spans="1:13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</row>
    <row r="217" spans="1:13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</row>
    <row r="218" spans="1:13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</row>
    <row r="219" spans="1:13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</row>
    <row r="220" spans="1:13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</row>
    <row r="221" spans="1:13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</row>
    <row r="222" spans="1:13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</row>
    <row r="223" spans="1:13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</row>
    <row r="224" spans="1:13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</row>
    <row r="225" spans="1:13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</row>
    <row r="226" spans="1:13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</row>
    <row r="227" spans="1:13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</row>
    <row r="228" spans="1:13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</row>
    <row r="229" spans="1:13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</row>
    <row r="230" spans="1:13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</row>
    <row r="231" spans="1:13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</row>
    <row r="232" spans="1:13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</row>
    <row r="233" spans="1:13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</row>
    <row r="234" spans="1:13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</row>
    <row r="235" spans="1:13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</row>
    <row r="236" spans="1:13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</row>
    <row r="237" spans="1:13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</row>
    <row r="238" spans="1:13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</row>
    <row r="239" spans="1:13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</row>
    <row r="240" spans="1:13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</row>
    <row r="241" spans="1:13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</row>
    <row r="242" spans="1:13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</row>
    <row r="243" spans="1:13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</row>
    <row r="244" spans="1:13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</row>
    <row r="245" spans="1:13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</row>
    <row r="246" spans="1:13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</row>
    <row r="247" spans="1:13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</row>
    <row r="248" spans="1:13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</row>
    <row r="249" spans="1:13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</row>
    <row r="250" spans="1:13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</row>
    <row r="251" spans="1:13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</row>
    <row r="252" spans="1:13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</row>
    <row r="253" spans="1:13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</row>
    <row r="254" spans="1:13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</row>
    <row r="255" spans="1:13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</row>
    <row r="256" spans="1:13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</row>
    <row r="257" spans="1:13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</row>
    <row r="258" spans="1:13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</row>
    <row r="259" spans="1:13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</row>
    <row r="260" spans="1:13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</row>
    <row r="261" spans="1:13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</row>
    <row r="262" spans="1:13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</row>
    <row r="263" spans="1:13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</row>
    <row r="264" spans="1:13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</row>
    <row r="265" spans="1:13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</row>
    <row r="266" spans="1:13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</row>
    <row r="267" spans="1:13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</row>
    <row r="268" spans="1:13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</row>
    <row r="269" spans="1:13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</row>
    <row r="270" spans="1:13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</row>
    <row r="271" spans="1:13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</row>
    <row r="272" spans="1:13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</row>
    <row r="273" spans="1:13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</row>
    <row r="274" spans="1:13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</row>
    <row r="275" spans="1:13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</row>
    <row r="276" spans="1:13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</row>
    <row r="277" spans="1:13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</row>
    <row r="278" spans="1:13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</row>
    <row r="279" spans="1:13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</row>
    <row r="280" spans="1:13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</row>
    <row r="281" spans="1:13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</row>
    <row r="282" spans="1:13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</row>
    <row r="283" spans="1:13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</row>
    <row r="284" spans="1:13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</row>
    <row r="285" spans="1:13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</row>
    <row r="286" spans="1:13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</row>
    <row r="287" spans="1:13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</row>
    <row r="288" spans="1:13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</row>
    <row r="289" spans="1:13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</row>
    <row r="290" spans="1:13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</row>
    <row r="291" spans="1:13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</row>
    <row r="292" spans="1:13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</row>
    <row r="293" spans="1:13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</row>
    <row r="294" spans="1:13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</row>
    <row r="295" spans="1:13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</row>
    <row r="296" spans="1:13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</row>
    <row r="297" spans="1:13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</row>
    <row r="298" spans="1:13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</row>
    <row r="299" spans="1:13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</row>
    <row r="300" spans="1:13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</row>
    <row r="301" spans="1:13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</row>
    <row r="302" spans="1:13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</row>
    <row r="303" spans="1:13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</row>
    <row r="304" spans="1:13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</row>
    <row r="305" spans="1:13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</row>
    <row r="306" spans="1:13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</row>
    <row r="307" spans="1:13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</row>
    <row r="308" spans="1:13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</row>
    <row r="309" spans="1:13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</row>
    <row r="310" spans="1:13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</row>
    <row r="311" spans="1:13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</row>
    <row r="312" spans="1:13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</row>
    <row r="313" spans="1:13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</row>
    <row r="314" spans="1:13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</row>
    <row r="315" spans="1:13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</row>
    <row r="316" spans="1:13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</row>
    <row r="317" spans="1:13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</row>
    <row r="318" spans="1:13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</row>
    <row r="319" spans="1:13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</row>
    <row r="320" spans="1:13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</row>
    <row r="321" spans="1:13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</row>
    <row r="322" spans="1:13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</row>
    <row r="323" spans="1:13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</row>
    <row r="324" spans="1:13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</row>
    <row r="325" spans="1:13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</row>
    <row r="326" spans="1:13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</row>
    <row r="327" spans="1:13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</row>
    <row r="328" spans="1:13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</row>
    <row r="329" spans="1:13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</row>
    <row r="330" spans="1:13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</row>
    <row r="331" spans="1:13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</row>
    <row r="332" spans="1:13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</row>
    <row r="333" spans="1:13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</row>
    <row r="334" spans="1:13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</row>
    <row r="335" spans="1:13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</row>
    <row r="336" spans="1:13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</row>
    <row r="337" spans="1:13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</row>
    <row r="338" spans="1:13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</row>
    <row r="339" spans="1:13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</row>
    <row r="340" spans="1:13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</row>
    <row r="341" spans="1:13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</row>
    <row r="342" spans="1:13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</row>
    <row r="343" spans="1:13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</row>
    <row r="344" spans="1:13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</row>
    <row r="345" spans="1:13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</row>
    <row r="346" spans="1:13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</row>
    <row r="347" spans="1:13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</row>
    <row r="348" spans="1:13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</row>
    <row r="349" spans="1:13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</row>
    <row r="350" spans="1:13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</row>
    <row r="351" spans="1:13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</row>
    <row r="352" spans="1:13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</row>
    <row r="353" spans="1:13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</row>
    <row r="354" spans="1:13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</row>
    <row r="355" spans="1:13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</row>
    <row r="356" spans="1:13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</row>
    <row r="357" spans="1:13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</row>
    <row r="358" spans="1:13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</row>
    <row r="359" spans="1:13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</row>
    <row r="360" spans="1:13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</row>
    <row r="361" spans="1:13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</row>
    <row r="362" spans="1:13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</row>
    <row r="363" spans="1:13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</row>
    <row r="364" spans="1:13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</row>
    <row r="365" spans="1:13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</row>
    <row r="366" spans="1:13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</row>
    <row r="367" spans="1:13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</row>
    <row r="368" spans="1:13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</row>
    <row r="369" spans="1:13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</row>
    <row r="370" spans="1:13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</row>
    <row r="371" spans="1:13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</row>
    <row r="372" spans="1:13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</row>
  </sheetData>
  <printOptions horizontalCentered="1" verticalCentered="1"/>
  <pageMargins left="0.5" right="0.5" top="0.5" bottom="0.5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8"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Leong Credit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Leong Credit</dc:creator>
  <cp:keywords/>
  <dc:description/>
  <cp:lastModifiedBy>Hong Leong Secreterial Services Bhd</cp:lastModifiedBy>
  <cp:lastPrinted>2000-08-22T07:24:58Z</cp:lastPrinted>
  <dcterms:created xsi:type="dcterms:W3CDTF">1999-09-15T10:47:53Z</dcterms:created>
  <dcterms:modified xsi:type="dcterms:W3CDTF">2000-07-18T10:22:51Z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